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50" windowWidth="10680" windowHeight="4365" activeTab="1"/>
  </bookViews>
  <sheets>
    <sheet name="Biểu tổng hợp" sheetId="1" r:id="rId1"/>
    <sheet name="Danh sách chi tiết" sheetId="5" r:id="rId2"/>
  </sheets>
  <definedNames>
    <definedName name="_xlnm.Print_Titles" localSheetId="1">'Danh sách chi tiết'!$5:$6</definedName>
  </definedNames>
  <calcPr calcId="124519"/>
</workbook>
</file>

<file path=xl/calcChain.xml><?xml version="1.0" encoding="utf-8"?>
<calcChain xmlns="http://schemas.openxmlformats.org/spreadsheetml/2006/main">
  <c r="K11" i="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10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69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4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10"/>
  <c r="E38"/>
  <c r="F38"/>
  <c r="G38"/>
  <c r="H38"/>
  <c r="I38"/>
  <c r="L38"/>
  <c r="M38"/>
  <c r="N38"/>
  <c r="O38"/>
  <c r="P38"/>
  <c r="Q38"/>
  <c r="R38"/>
  <c r="S38"/>
  <c r="T38"/>
  <c r="U38"/>
  <c r="V38"/>
  <c r="W38"/>
  <c r="E92"/>
  <c r="F92"/>
  <c r="G92"/>
  <c r="H92"/>
  <c r="I92"/>
  <c r="L92"/>
  <c r="M92"/>
  <c r="N92"/>
  <c r="O92"/>
  <c r="P92"/>
  <c r="Q92"/>
  <c r="R92"/>
  <c r="S92"/>
  <c r="T92"/>
  <c r="U92"/>
  <c r="V92"/>
  <c r="W92"/>
  <c r="E67"/>
  <c r="F67"/>
  <c r="G67"/>
  <c r="H67"/>
  <c r="I67"/>
  <c r="L67"/>
  <c r="M67"/>
  <c r="N67"/>
  <c r="O67"/>
  <c r="P67"/>
  <c r="Q67"/>
  <c r="R67"/>
  <c r="S67"/>
  <c r="T67"/>
  <c r="U67"/>
  <c r="V67"/>
  <c r="W67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10"/>
  <c r="D92" l="1"/>
  <c r="D67"/>
  <c r="K67"/>
  <c r="J67"/>
  <c r="J92"/>
  <c r="K92"/>
  <c r="K38"/>
  <c r="J38"/>
  <c r="D38"/>
</calcChain>
</file>

<file path=xl/sharedStrings.xml><?xml version="1.0" encoding="utf-8"?>
<sst xmlns="http://schemas.openxmlformats.org/spreadsheetml/2006/main" count="2482" uniqueCount="865">
  <si>
    <t>STT</t>
  </si>
  <si>
    <t>Tổng số</t>
  </si>
  <si>
    <t>I</t>
  </si>
  <si>
    <t>II</t>
  </si>
  <si>
    <t>Ngày tháng năm sinh</t>
  </si>
  <si>
    <t xml:space="preserve">Chức vụ hoặc chức danh công tác </t>
  </si>
  <si>
    <t>Cơ quan, đơn vị đang làm việc</t>
  </si>
  <si>
    <t>Lương hiện hưởng</t>
  </si>
  <si>
    <t xml:space="preserve">Nam </t>
  </si>
  <si>
    <t>Nữ</t>
  </si>
  <si>
    <t>Hệ số</t>
  </si>
  <si>
    <t>Thời gian hưởng</t>
  </si>
  <si>
    <t>Ghi chú</t>
  </si>
  <si>
    <t>(Tính đến ngày 31/12/2016)</t>
  </si>
  <si>
    <t>Đối tượng (Hợp đồng lao động hoặc viên chức)</t>
  </si>
  <si>
    <t>Trình độ chuyên môn đào tạo</t>
  </si>
  <si>
    <t>Nhiệm vụ chính được phân công</t>
  </si>
  <si>
    <t>Nhiệm vụ kiêm nhiệm (nếu có)</t>
  </si>
  <si>
    <t>Ngày tháng năm tuyển dụng hoặc ký HĐLĐ</t>
  </si>
  <si>
    <t>Viên chức</t>
  </si>
  <si>
    <t>Kế toán</t>
  </si>
  <si>
    <t>Đại học Kế toán</t>
  </si>
  <si>
    <t>Văn thư</t>
  </si>
  <si>
    <t>Chức danh nghề nghiệp</t>
  </si>
  <si>
    <t>Bậc</t>
  </si>
  <si>
    <t>Cấp học Mầm non</t>
  </si>
  <si>
    <t>Cấp học Tiểu học</t>
  </si>
  <si>
    <t>Cấp học THCS</t>
  </si>
  <si>
    <t>Y tế</t>
  </si>
  <si>
    <t>Trung cấp y sỹ</t>
  </si>
  <si>
    <t>Thủ quỹ</t>
  </si>
  <si>
    <t>Nhân viên Y tế</t>
  </si>
  <si>
    <t>Lương khoán</t>
  </si>
  <si>
    <t>Hạng trường</t>
  </si>
  <si>
    <t>Thư viện, Thiết bị, thí nghiệm</t>
  </si>
  <si>
    <t>Số lượng nhân viên hiện có mặt tại đơn vị</t>
  </si>
  <si>
    <t>Số lượng vị trí nhân viên thực hiện nhiệm vụ kiêm nhiệm trong cùng một trường</t>
  </si>
  <si>
    <t>III</t>
  </si>
  <si>
    <t>Hợp đồng lao động</t>
  </si>
  <si>
    <t>Số lượng vị trí nhân viên thực hiện nhiệm vụ kiêm nhiệm ở một số trường</t>
  </si>
  <si>
    <t xml:space="preserve">Ghi chú: - Từ cột 12 đến cột 21: Ghi rõ số lượng nhân viên thống kê theo nhiệm vụ chính được giao (Ví dụ: Nhân viên được giao nhiệm vụ y tế kiêm thủ quỹ của đơn vị thì thống kê cột 14 nếu là viên chức, cột 15 nếu là hợp đồng lao động)
-  Cột 22 ghi rõ số lượng nhân viên kiêm nhiệm trong cùng một trường (Ví dụ nhân viên kế toán kiêm văn thư: ghi 01); 
- Cột 23 ghi rõ số lượng nhân viên thực hiện  công việc của 01 chức danh nhưng ở một số trường (ví dụ nhân viên y tế của 3 trường có khoảng cách địa lý gần nhau) 
</t>
  </si>
  <si>
    <t>Biểu số 1</t>
  </si>
  <si>
    <t>Biểu số 2</t>
  </si>
  <si>
    <t>Ghi chú: Cột 19 ghi rõ Hợp đồng làm việc có xác định thời hạn, Hợp đồng làm việc không xác định thời hạn (Đối với viên chức); Hợp đồng lao động có xác định thời hạn, Hợp đồng lao động không xác định thời hạn (Đối với Hợp đồng lao động)</t>
  </si>
  <si>
    <t>Người quyết định ký hợp đồng làm việc hoặc hợp đồng lao động</t>
  </si>
  <si>
    <t>Người trực tiếp hợp đồng làm việc hoặc hợp đồng lao động</t>
  </si>
  <si>
    <t>DANH SÁCH NHÂN VIÊN LÀM VIỆC TRONG CÁC CƠ SỞ GIÁO DỤC MẦM NON, PHỔ THÔNG CÔNG LẬP THUỘC NGÀNH GD&amp;ĐT THỊ XÃ ĐÔNG TRIỀU</t>
  </si>
  <si>
    <t>Tổng
số</t>
  </si>
  <si>
    <t>Kế
toán</t>
  </si>
  <si>
    <t>Văn
thư</t>
  </si>
  <si>
    <t>Thủ
quỹ</t>
  </si>
  <si>
    <t>MN Bình Dương A</t>
  </si>
  <si>
    <t>MN Bình Dương B</t>
  </si>
  <si>
    <t>MN Nguyễn Huệ</t>
  </si>
  <si>
    <t>MN Thủy An</t>
  </si>
  <si>
    <t>MN An Sinh A</t>
  </si>
  <si>
    <t>MN An Sinh B</t>
  </si>
  <si>
    <t>MN Việt Dân</t>
  </si>
  <si>
    <t>MN Tân Việt</t>
  </si>
  <si>
    <t>MN Tràng An</t>
  </si>
  <si>
    <t>MN Bình Minh</t>
  </si>
  <si>
    <t>MN Họa Mi</t>
  </si>
  <si>
    <t>MN Hoa Anh Đào</t>
  </si>
  <si>
    <t>MN Tràng Lương</t>
  </si>
  <si>
    <t>MN Hoa Mai</t>
  </si>
  <si>
    <t>MN Hồng Phong</t>
  </si>
  <si>
    <t>MN Đức Chính</t>
  </si>
  <si>
    <t>MN Hưng Đạo</t>
  </si>
  <si>
    <t>MN Xuân Sơn</t>
  </si>
  <si>
    <t>MN Kim Sơn</t>
  </si>
  <si>
    <t>MN Sao Mai</t>
  </si>
  <si>
    <t>MN Hoa Lan</t>
  </si>
  <si>
    <t>MN Hoa Phượng</t>
  </si>
  <si>
    <t>MN Sơn Ca</t>
  </si>
  <si>
    <t>MN Yên Thọ</t>
  </si>
  <si>
    <t>MN Yên Đức</t>
  </si>
  <si>
    <t>MN Hoàng Quế</t>
  </si>
  <si>
    <t>MN Hồng Thái Tây</t>
  </si>
  <si>
    <t>MN Hồng Thái Đông</t>
  </si>
  <si>
    <t>TH Bình Dương</t>
  </si>
  <si>
    <t>TH Nguyễn Huệ</t>
  </si>
  <si>
    <t>TH Thủy An</t>
  </si>
  <si>
    <t>TH An Sinh A</t>
  </si>
  <si>
    <t>TH An Sinh B</t>
  </si>
  <si>
    <t>TH Việt Dân</t>
  </si>
  <si>
    <t>TH Tân Việt</t>
  </si>
  <si>
    <t>TH Tràng An</t>
  </si>
  <si>
    <t>TH Bình Khê I</t>
  </si>
  <si>
    <t>TH Bình Khê II</t>
  </si>
  <si>
    <t>TH Tràng Lương</t>
  </si>
  <si>
    <t>TH Kim Đồng</t>
  </si>
  <si>
    <t>TH Lê Hồng Phong</t>
  </si>
  <si>
    <t>TH Đức Chính</t>
  </si>
  <si>
    <t>TH Hưng Đạo</t>
  </si>
  <si>
    <t>TH Xuân Sơn</t>
  </si>
  <si>
    <t>TH Kim Sơn</t>
  </si>
  <si>
    <t>TH Quyết Thắng</t>
  </si>
  <si>
    <t>TH Vĩnh Khê</t>
  </si>
  <si>
    <t>TH Mạo Khê A</t>
  </si>
  <si>
    <t>TH Mạo Khê B</t>
  </si>
  <si>
    <t>TH Nguyễn Văn Cừ</t>
  </si>
  <si>
    <t>TH Yên Thọ</t>
  </si>
  <si>
    <t>TH Yên Đức</t>
  </si>
  <si>
    <t>TH Hoàng Quế</t>
  </si>
  <si>
    <t>TH Hồng Thái Tây</t>
  </si>
  <si>
    <t>TH Hồng Thái Đông</t>
  </si>
  <si>
    <t>THCS Bình Dương</t>
  </si>
  <si>
    <t>THCS Nguyễn Huệ</t>
  </si>
  <si>
    <t>THCS Thủy An</t>
  </si>
  <si>
    <t>THCS An Sinh</t>
  </si>
  <si>
    <t>THCS Việt Dân</t>
  </si>
  <si>
    <t>THCS Tân Việt</t>
  </si>
  <si>
    <t>THCS Tràng An</t>
  </si>
  <si>
    <t>THCS Bình Khê</t>
  </si>
  <si>
    <t>THCS Tràng Lương</t>
  </si>
  <si>
    <t>THCS Nguyễn Du</t>
  </si>
  <si>
    <t>THCS Lê Hồng Phong</t>
  </si>
  <si>
    <t>THCS Đức Chính</t>
  </si>
  <si>
    <t>THCS Hưng Đạo</t>
  </si>
  <si>
    <t>THCS Xuân Sơn</t>
  </si>
  <si>
    <t>THCS Kim Sơn</t>
  </si>
  <si>
    <t>THCS Mạo Khê I</t>
  </si>
  <si>
    <t>THCS Mạo Khê II</t>
  </si>
  <si>
    <t>THCS Nguyễn Đức Cảnh</t>
  </si>
  <si>
    <t>THCS Yên Thọ</t>
  </si>
  <si>
    <t>THCS Yên Đức</t>
  </si>
  <si>
    <t>THCS Hoàng Quế</t>
  </si>
  <si>
    <t>THCS Hồng Thái Tây</t>
  </si>
  <si>
    <t>THCS Hồng Thái Đông</t>
  </si>
  <si>
    <t>BIỂU TỔNG HỢP SỐ LƯỢNG NHÂN VIÊN LÀM VIỆC TRONG CÁC CƠ SỞ GIÁO DỤC MẦM NON, PHỔ THÔNG CÔNG LẬP THUỘC NGÀNH GD&amp;ĐT</t>
  </si>
  <si>
    <t>Đơn vị (trường)</t>
  </si>
  <si>
    <t>Họ và tên</t>
  </si>
  <si>
    <t xml:space="preserve">Bùi Thị Phương Thúy </t>
  </si>
  <si>
    <t>B-06.032</t>
  </si>
  <si>
    <t>2,46</t>
  </si>
  <si>
    <t>01/03/2016</t>
  </si>
  <si>
    <t>Mạc Thị Kim Thoa</t>
  </si>
  <si>
    <t>NV Văn Thư</t>
  </si>
  <si>
    <t>1,89</t>
  </si>
  <si>
    <t>01/07/2015</t>
  </si>
  <si>
    <t>Phạm Thị Diễm My</t>
  </si>
  <si>
    <t>HĐLĐ</t>
  </si>
  <si>
    <t>01/10/2013</t>
  </si>
  <si>
    <t>1,86</t>
  </si>
  <si>
    <t>01/10/2015</t>
  </si>
  <si>
    <t>HĐLĐ không xác định thời hạn</t>
  </si>
  <si>
    <t>Nguyễn Thị Mai</t>
  </si>
  <si>
    <t>Hành chính văn thư - thủ quỹ</t>
  </si>
  <si>
    <t>Trung cấp Kế toán</t>
  </si>
  <si>
    <t>01/04/2012</t>
  </si>
  <si>
    <t>NVTHPV-01.008</t>
  </si>
  <si>
    <t>01/07/2016</t>
  </si>
  <si>
    <t>Nguyễn Thị Kiều Oanh</t>
  </si>
  <si>
    <t>21/06/1989</t>
  </si>
  <si>
    <t xml:space="preserve">Trung cấp y </t>
  </si>
  <si>
    <t>01/10/2016</t>
  </si>
  <si>
    <t xml:space="preserve">Loại hợp đồng đã ký kết </t>
  </si>
  <si>
    <t>Nguyễn Thị Dung</t>
  </si>
  <si>
    <t>Nguyễn Thị Ngân</t>
  </si>
  <si>
    <t>Hợp đồng</t>
  </si>
  <si>
    <t>Nguyễn Thu Huệ</t>
  </si>
  <si>
    <t>Nhân viên văn thư</t>
  </si>
  <si>
    <t>Sơ cấp</t>
  </si>
  <si>
    <t>Phạm Thị Hiền</t>
  </si>
  <si>
    <t>10/05/1984</t>
  </si>
  <si>
    <t>01/09/2009</t>
  </si>
  <si>
    <t>B1-06.032</t>
  </si>
  <si>
    <t>Trưởng phòng</t>
  </si>
  <si>
    <t>Hiệu trưởng</t>
  </si>
  <si>
    <t>Nguyễn Thị Quỳnh Thơ</t>
  </si>
  <si>
    <t>01/02/1985</t>
  </si>
  <si>
    <t>NVTHPV</t>
  </si>
  <si>
    <t>Trung cấp kế toán</t>
  </si>
  <si>
    <t>VT-HC-TQ</t>
  </si>
  <si>
    <t>01/03/2012</t>
  </si>
  <si>
    <t>Lê Thị Thu</t>
  </si>
  <si>
    <t>16/05/1984</t>
  </si>
  <si>
    <t>Trung cấp điều dưỡng đa khoa</t>
  </si>
  <si>
    <t>01/04/2011</t>
  </si>
  <si>
    <t>B-16B.121</t>
  </si>
  <si>
    <t>03</t>
  </si>
  <si>
    <t>B-16b.121</t>
  </si>
  <si>
    <t xml:space="preserve">Nguyễn Thị Mỵ </t>
  </si>
  <si>
    <t>17/02/1971</t>
  </si>
  <si>
    <t>B06.032</t>
  </si>
  <si>
    <t xml:space="preserve">Phạm Thị Liên </t>
  </si>
  <si>
    <t>23/08/1987</t>
  </si>
  <si>
    <t xml:space="preserve">Viên chức </t>
  </si>
  <si>
    <t xml:space="preserve">Trung cấp điều dưỡng đa khoa  </t>
  </si>
  <si>
    <t>14/04/2011</t>
  </si>
  <si>
    <t>UBND</t>
  </si>
  <si>
    <t>Mạc Thị Xuân</t>
  </si>
  <si>
    <t>Nguyễn Thị Thanh Thùy</t>
  </si>
  <si>
    <t>B-16.119</t>
  </si>
  <si>
    <t>Phạm Thị Lê Dung</t>
  </si>
  <si>
    <t>15/11/1989</t>
  </si>
  <si>
    <t>Văn thư-TQ</t>
  </si>
  <si>
    <t>Đại học TTQL</t>
  </si>
  <si>
    <t>A1-06.031</t>
  </si>
  <si>
    <t>HĐLĐ
xác định thời hạn</t>
  </si>
  <si>
    <t>Nguyễn Thị Phương Lan</t>
  </si>
  <si>
    <t>Trần Thị Sang</t>
  </si>
  <si>
    <t>Văn thư hành chính</t>
  </si>
  <si>
    <t>NVTHVP-01.008</t>
  </si>
  <si>
    <t>Bùi Thúy Hường</t>
  </si>
  <si>
    <t>Cao đẳng điều dưỡng</t>
  </si>
  <si>
    <t>Vương Thị Phượng</t>
  </si>
  <si>
    <t>B06-032</t>
  </si>
  <si>
    <t>Võ Thị Thúy Hường</t>
  </si>
  <si>
    <t>Nhân Viên Hành chính</t>
  </si>
  <si>
    <t>Đại học CNTT</t>
  </si>
  <si>
    <t>Hành chính</t>
  </si>
  <si>
    <t>NVTHPV-011008</t>
  </si>
  <si>
    <t>Nguyễn Toàn Thư</t>
  </si>
  <si>
    <t>Cao đẳng Y</t>
  </si>
  <si>
    <t>16a200</t>
  </si>
  <si>
    <t>2,1</t>
  </si>
  <si>
    <t>Nguyễn Thị Điệp</t>
  </si>
  <si>
    <t>Cao đẳng kế toán</t>
  </si>
  <si>
    <t>A0-06a.031</t>
  </si>
  <si>
    <t>2,72</t>
  </si>
  <si>
    <t>UBND huyện 
Đông Triều</t>
  </si>
  <si>
    <t>Đào Thị Hương Thảo</t>
  </si>
  <si>
    <t>Trung cấp điều dưỡng</t>
  </si>
  <si>
    <t xml:space="preserve"> 14/04/2011</t>
  </si>
  <si>
    <t>2,26</t>
  </si>
  <si>
    <t>Trần Thị Anh</t>
  </si>
  <si>
    <t>3,00</t>
  </si>
  <si>
    <t>Phạm Thị Kim Anh</t>
  </si>
  <si>
    <t>Đỗ Thị Hương</t>
  </si>
  <si>
    <t>Vũ Văn Học</t>
  </si>
  <si>
    <t>Trần Thị Như Quỳnh</t>
  </si>
  <si>
    <t>CNTT</t>
  </si>
  <si>
    <t>Dương Thị Thu Hương</t>
  </si>
  <si>
    <t>NVTHPV- 01008</t>
  </si>
  <si>
    <t>Lưu Xuân Giới</t>
  </si>
  <si>
    <t>Ngô Thị Vóc</t>
  </si>
  <si>
    <t>B-06.031</t>
  </si>
  <si>
    <t>Trần Thị Hường</t>
  </si>
  <si>
    <t>C1.16122</t>
  </si>
  <si>
    <t>Phạm Xuân Thắng</t>
  </si>
  <si>
    <t>17/08/1975</t>
  </si>
  <si>
    <t>B0-06.032</t>
  </si>
  <si>
    <t>3,06</t>
  </si>
  <si>
    <t>Vũ Thị Ngọc</t>
  </si>
  <si>
    <t>28/12/1990</t>
  </si>
  <si>
    <t>Điều dưỡng Trung cấp</t>
  </si>
  <si>
    <t>24/03/2012</t>
  </si>
  <si>
    <t>Trưởng phòng GD&amp;ĐT</t>
  </si>
  <si>
    <t>Bùi Thị Nhung</t>
  </si>
  <si>
    <t>Tạ Thị Tuyết Nhung</t>
  </si>
  <si>
    <t>Nhân viên hành chính</t>
  </si>
  <si>
    <t>Thủ quĩ</t>
  </si>
  <si>
    <t>1,71</t>
  </si>
  <si>
    <t>Nguyễn Thị Hương Giang</t>
  </si>
  <si>
    <t>Nguyễn Thị Huyền</t>
  </si>
  <si>
    <t>B.06.032</t>
  </si>
  <si>
    <t>Ngô Thị Huyền</t>
  </si>
  <si>
    <t>B.116.119</t>
  </si>
  <si>
    <t>Vũ Thị Thùy Dương</t>
  </si>
  <si>
    <t>Đại học tin học</t>
  </si>
  <si>
    <t>Văn thư- HC</t>
  </si>
  <si>
    <t xml:space="preserve">Phạm Thị Hiển </t>
  </si>
  <si>
    <t xml:space="preserve"> 08/06/1970</t>
  </si>
  <si>
    <t>02/01/2015</t>
  </si>
  <si>
    <t>Chủ tịch 
UBND huyện</t>
  </si>
  <si>
    <t xml:space="preserve">Hiệu trưởng 
</t>
  </si>
  <si>
    <t>Nguyễn Thị Nhàn</t>
  </si>
  <si>
    <t>01/4/2012</t>
  </si>
  <si>
    <t>3</t>
  </si>
  <si>
    <t xml:space="preserve">Trưởng phòng GD
</t>
  </si>
  <si>
    <t>Ngô Thị Thanh Huyền</t>
  </si>
  <si>
    <t>Trung cấp văn thư lưu trữ</t>
  </si>
  <si>
    <t>14/4/2011</t>
  </si>
  <si>
    <t>NVTHPV-01008</t>
  </si>
  <si>
    <t>2,79</t>
  </si>
  <si>
    <t xml:space="preserve">Hiệu trưởng </t>
  </si>
  <si>
    <t>01/08/2008</t>
  </si>
  <si>
    <t>Trịnh Thúy Hường</t>
  </si>
  <si>
    <t>Nguyễn Kiều Thu</t>
  </si>
  <si>
    <t>11/02/1986</t>
  </si>
  <si>
    <t>Hành chính -Văn thư- thủ quỹ</t>
  </si>
  <si>
    <t>NVTHPV
-01.008</t>
  </si>
  <si>
    <t>Nguyễn Thị Quỳnh Trang</t>
  </si>
  <si>
    <t>Trung cấp Điều Dưỡng</t>
  </si>
  <si>
    <t>Trần Thị Ngọc</t>
  </si>
  <si>
    <t>Nguyễn Thị Anh</t>
  </si>
  <si>
    <t>Trung cấp Điều dưỡng</t>
  </si>
  <si>
    <t>B-T16.119</t>
  </si>
  <si>
    <t>Đào Thị Thu Trang</t>
  </si>
  <si>
    <t>Văn thư - Hành chính</t>
  </si>
  <si>
    <t>Phạm Thị Hương</t>
  </si>
  <si>
    <t>Nguyễn Thị Hòa</t>
  </si>
  <si>
    <t>B-16.121</t>
  </si>
  <si>
    <t>Trịnh Thị Huyền</t>
  </si>
  <si>
    <t>Trung cấp văn thư</t>
  </si>
  <si>
    <t>Đặng Thị Hải</t>
  </si>
  <si>
    <t>Nguyễn Thị Hường</t>
  </si>
  <si>
    <t>Trung cấp sư phạm</t>
  </si>
  <si>
    <t xml:space="preserve">Vương Thị Hương Thảo </t>
  </si>
  <si>
    <t>A1- 06031</t>
  </si>
  <si>
    <t>3,66</t>
  </si>
  <si>
    <t xml:space="preserve">Ban tổ chức Chính quyền  tỉnh Quảng Ninh </t>
  </si>
  <si>
    <t xml:space="preserve">Nguyễn Thị Mai Dung </t>
  </si>
  <si>
    <t xml:space="preserve">Trung cấp điều dưỡng viên </t>
  </si>
  <si>
    <t>16b - 121</t>
  </si>
  <si>
    <t xml:space="preserve">Chủ tịch UBND huyện Đông Triều </t>
  </si>
  <si>
    <t>Vũ Thị Thúy Loan</t>
  </si>
  <si>
    <t>Cao Thị Liên</t>
  </si>
  <si>
    <t>Trung cấp ĐDĐK</t>
  </si>
  <si>
    <t>B16b-121</t>
  </si>
  <si>
    <t>Đoàn Thị Kim Ngân</t>
  </si>
  <si>
    <t>B-06-032</t>
  </si>
  <si>
    <t>Nguyễn Thị Duyên</t>
  </si>
  <si>
    <t>Lê Thị Thúy Ân</t>
  </si>
  <si>
    <t xml:space="preserve">Trung cấp Y
</t>
  </si>
  <si>
    <t>Hiệu
trưởng</t>
  </si>
  <si>
    <t>Nguyễn Thị Thảo</t>
  </si>
  <si>
    <t>27/10/1986</t>
  </si>
  <si>
    <t>Lê Thị Thu Ngà</t>
  </si>
  <si>
    <t>B16b.121</t>
  </si>
  <si>
    <t>Đỗ Thị Quyên</t>
  </si>
  <si>
    <t>Trưởng
phòng</t>
  </si>
  <si>
    <t>Phạm Thị Thủy</t>
  </si>
  <si>
    <t>UBND huyện Đông Triều</t>
  </si>
  <si>
    <t>Phạm Thị Minh Hải</t>
  </si>
  <si>
    <t>Hành chính - Văn Thư - Thủ quỹ</t>
  </si>
  <si>
    <t>Vũ Thị Thúy</t>
  </si>
  <si>
    <t>Trung cấp
Kinh tế</t>
  </si>
  <si>
    <t>Đại học
Kế toán</t>
  </si>
  <si>
    <t>Trung cấp
Điều dưỡng</t>
  </si>
  <si>
    <t>Trần Thị Hoa</t>
  </si>
  <si>
    <t>B-206.032</t>
  </si>
  <si>
    <t>Tưởng phòng
 GD&amp;ĐT</t>
  </si>
  <si>
    <t>Hiệu
 trưởng</t>
  </si>
  <si>
    <t>Hồ Hải Linh</t>
  </si>
  <si>
    <t>Hành chính văn thư thủ quỹ</t>
  </si>
  <si>
    <t>2,07</t>
  </si>
  <si>
    <t>Đỗ Thị Thúy</t>
  </si>
  <si>
    <t>Trung cấp y tế
Điều dưỡng đa khoa</t>
  </si>
  <si>
    <t>Nguyễn Thị Nhung</t>
  </si>
  <si>
    <t>Nguyễn Thị Tẹo</t>
  </si>
  <si>
    <t>Phạm Thị Nhung</t>
  </si>
  <si>
    <t>Hành chính - Văn Thư- Thủ quỹ</t>
  </si>
  <si>
    <t>Hành chính - Văn thư - Thủ quỹ</t>
  </si>
  <si>
    <t>NVTHPV01,008</t>
  </si>
  <si>
    <t>Bùi Thị Hảo</t>
  </si>
  <si>
    <t>B16b121</t>
  </si>
  <si>
    <t>Phòng GD&amp;ĐT Đông Triều</t>
  </si>
  <si>
    <t>Nguyễn Thị tẹo</t>
  </si>
  <si>
    <t>Ngô Thị Thành</t>
  </si>
  <si>
    <t>Cao Đẳng
 Kế toán</t>
  </si>
  <si>
    <t xml:space="preserve"> </t>
  </si>
  <si>
    <t>Lê Thị Hải yến</t>
  </si>
  <si>
    <t>Lưu Thị Luyên</t>
  </si>
  <si>
    <t>Nhân viên 
Văn Thư</t>
  </si>
  <si>
    <t>Trung cấp 
kế toán</t>
  </si>
  <si>
    <t>Hành chính
Văn thư</t>
  </si>
  <si>
    <t>NVTHPV.
01.008</t>
  </si>
  <si>
    <t>Nguyễn Phương Huyền</t>
  </si>
  <si>
    <t>16/08/1979</t>
  </si>
  <si>
    <t>01/12/2002</t>
  </si>
  <si>
    <t>01/12/2016</t>
  </si>
  <si>
    <t>Lê Thị Thùy</t>
  </si>
  <si>
    <t>19/11/1986</t>
  </si>
  <si>
    <t>Nhân viên Văn thư</t>
  </si>
  <si>
    <t>Văn thư - Thủ quỹ</t>
  </si>
  <si>
    <t>10/04/2012</t>
  </si>
  <si>
    <t>4</t>
  </si>
  <si>
    <t>Đặng Thị Điệp</t>
  </si>
  <si>
    <t>28/01/1982</t>
  </si>
  <si>
    <t xml:space="preserve">Nhân viên Thư viện - Thiết bị </t>
  </si>
  <si>
    <t>Cao đẳng TBTN</t>
  </si>
  <si>
    <t>Thư viện - Thiết bị</t>
  </si>
  <si>
    <t>B-17.171</t>
  </si>
  <si>
    <t>Nguyễn Thị Nhẫn</t>
  </si>
  <si>
    <t>02/10/1983</t>
  </si>
  <si>
    <t>Nguyễn Thị Hiền</t>
  </si>
  <si>
    <t>23/04/1985</t>
  </si>
  <si>
    <t>Đại học Tin học</t>
  </si>
  <si>
    <t>Nguyễn Thị Xuân</t>
  </si>
  <si>
    <t>06/07/1987</t>
  </si>
  <si>
    <t>01/02/2015</t>
  </si>
  <si>
    <t>02/06/1990</t>
  </si>
  <si>
    <t>B-16b.119</t>
  </si>
  <si>
    <t>Nguyễn Thi Thu</t>
  </si>
  <si>
    <t>02/08/1989</t>
  </si>
  <si>
    <t>Nhân viên Thiết bị - Thư viện</t>
  </si>
  <si>
    <t>ĐH thiết bị - thư viện</t>
  </si>
  <si>
    <t>B-13.096</t>
  </si>
  <si>
    <t>01/03/2015</t>
  </si>
  <si>
    <t>Bùi Thị Quyết</t>
  </si>
  <si>
    <t>Kế Toán</t>
  </si>
  <si>
    <t>B-06032</t>
  </si>
  <si>
    <t>Sở GD&amp;ĐT Quảng Ninh</t>
  </si>
  <si>
    <t>Bùi Thị Lý</t>
  </si>
  <si>
    <t>Thư viện</t>
  </si>
  <si>
    <t>A0-17a170</t>
  </si>
  <si>
    <t>2,41</t>
  </si>
  <si>
    <t>UBND huyện ĐT</t>
  </si>
  <si>
    <t>Lê Thị Hương</t>
  </si>
  <si>
    <t>Hành chính-Văn thư</t>
  </si>
  <si>
    <t>HĐ NĐ68</t>
  </si>
  <si>
    <t>Nguyễn Hải Ninh</t>
  </si>
  <si>
    <t>06/10/1985</t>
  </si>
  <si>
    <t>UBND thị xã</t>
  </si>
  <si>
    <t>PGD&amp;ĐT</t>
  </si>
  <si>
    <t>Nguyễn Thị Đức</t>
  </si>
  <si>
    <t>11/16/1978</t>
  </si>
  <si>
    <t>6</t>
  </si>
  <si>
    <t>UBND
huyện</t>
  </si>
  <si>
    <t>Phạm Thị Phương Nhung</t>
  </si>
  <si>
    <t>24/03/1987</t>
  </si>
  <si>
    <t>Nhân viên HC</t>
  </si>
  <si>
    <t>Phạm Thị Kim Lưu</t>
  </si>
  <si>
    <t>Hoàng Thị Nhàn</t>
  </si>
  <si>
    <t>Hành chinh, văn thư, thủ quỹ</t>
  </si>
  <si>
    <t>Nguyễn Thanh Huyền</t>
  </si>
  <si>
    <t>Thiết bị- Thư viện</t>
  </si>
  <si>
    <t>Đại học thiết bị- thư viện</t>
  </si>
  <si>
    <t xml:space="preserve">Trần Thị Nhâm </t>
  </si>
  <si>
    <t>.29/01/1973</t>
  </si>
  <si>
    <t xml:space="preserve">Văn thư, hành chính , thủ quỹ </t>
  </si>
  <si>
    <t xml:space="preserve">Trung cấp KT </t>
  </si>
  <si>
    <t>Hành chính, thủ quỹ</t>
  </si>
  <si>
    <t xml:space="preserve">Y tế </t>
  </si>
  <si>
    <t>,01/12/2002</t>
  </si>
  <si>
    <t xml:space="preserve">Trần Thị Tuyến </t>
  </si>
  <si>
    <t xml:space="preserve">Kế toán </t>
  </si>
  <si>
    <t xml:space="preserve">Đại học kế toán </t>
  </si>
  <si>
    <t xml:space="preserve">Kê toán </t>
  </si>
  <si>
    <t>.01/01/2007</t>
  </si>
  <si>
    <t xml:space="preserve">Lê Thị Thu Hằng </t>
  </si>
  <si>
    <t>17/10/1981</t>
  </si>
  <si>
    <t xml:space="preserve">Thiết bị , thư viện  </t>
  </si>
  <si>
    <t xml:space="preserve">TC - thiết bị, thư viện   </t>
  </si>
  <si>
    <t xml:space="preserve"> Thiết bị, thư viện </t>
  </si>
  <si>
    <t>.1/04/2011</t>
  </si>
  <si>
    <t>Phạm Văn Nghĩa</t>
  </si>
  <si>
    <t>Trần Thị Linh</t>
  </si>
  <si>
    <t>Thư viện thiết bị</t>
  </si>
  <si>
    <t>Trung cấp thư viện</t>
  </si>
  <si>
    <t>B.17.171</t>
  </si>
  <si>
    <t>Nguyễn Thị Quyên</t>
  </si>
  <si>
    <t>B.16.121</t>
  </si>
  <si>
    <t>Nguyễn Hồng Hương</t>
  </si>
  <si>
    <t>Chủ tịch
UBND
huyện</t>
  </si>
  <si>
    <t>Phạm Minh Thùy</t>
  </si>
  <si>
    <t>24/10/1984</t>
  </si>
  <si>
    <t>Văn Thư</t>
  </si>
  <si>
    <t xml:space="preserve"> - CNTT
 - Thủ quỹ
 - Thư viện - Thiết bị</t>
  </si>
  <si>
    <t>01/042012</t>
  </si>
  <si>
    <t>Dương Thị Điệp</t>
  </si>
  <si>
    <t>16b.121</t>
  </si>
  <si>
    <t>Nguyễn Thị Bé</t>
  </si>
  <si>
    <t>15/03/1985</t>
  </si>
  <si>
    <t>Trung cấp kễ toán</t>
  </si>
  <si>
    <t>01/11/2016</t>
  </si>
  <si>
    <t>Dương Xuân Dần</t>
  </si>
  <si>
    <t>Trần Thị Thoan</t>
  </si>
  <si>
    <t>Thư viện - TB</t>
  </si>
  <si>
    <t>Nguyễn Thị Hương</t>
  </si>
  <si>
    <t>Giám đốc sở 
GD&amp;ĐT QN</t>
  </si>
  <si>
    <t>Trưởng phòng
 GD&amp;ĐT Đông Triều</t>
  </si>
  <si>
    <t>Lương Thị Sen</t>
  </si>
  <si>
    <t>Đại học kế toán</t>
  </si>
  <si>
    <t>B.-06,032</t>
  </si>
  <si>
    <t>Chủ tịch 
UBND huyện Đông Triều</t>
  </si>
  <si>
    <t>Nguyễn Thị Huế</t>
  </si>
  <si>
    <t>Thư viện, thiết bị</t>
  </si>
  <si>
    <t>Cao đẳng thư viện</t>
  </si>
  <si>
    <t>A0-17a.170</t>
  </si>
  <si>
    <t>Nguyễn Thị Thanh Lan</t>
  </si>
  <si>
    <t>ĐH Kế toán</t>
  </si>
  <si>
    <t>Nguyễn Thị Phương Hảo</t>
  </si>
  <si>
    <t>Văn thư - TQ</t>
  </si>
  <si>
    <t>ĐH CNTT</t>
  </si>
  <si>
    <t>Nguyễn Thị Vinh</t>
  </si>
  <si>
    <t>TC thư viện</t>
  </si>
  <si>
    <t>Nguyễn Thị Thanh Thái</t>
  </si>
  <si>
    <t>20/09/1979</t>
  </si>
  <si>
    <t>Vương Thúy Hằng</t>
  </si>
  <si>
    <t>20/08/1986</t>
  </si>
  <si>
    <t>.10/04/2009</t>
  </si>
  <si>
    <t>NVTHPV-01.0008</t>
  </si>
  <si>
    <t>Lê Thị Hường</t>
  </si>
  <si>
    <t>.02/10/1983</t>
  </si>
  <si>
    <t>Thư viện - thiết bị</t>
  </si>
  <si>
    <t>Đại học thư viện- t.bị</t>
  </si>
  <si>
    <t>14/04/2001</t>
  </si>
  <si>
    <t>B- 13.096</t>
  </si>
  <si>
    <t>Nguyễn Thị Thu Hoài</t>
  </si>
  <si>
    <t>20/11/1992</t>
  </si>
  <si>
    <t>Y tê</t>
  </si>
  <si>
    <t>Trung cấp</t>
  </si>
  <si>
    <t>16/09/2013</t>
  </si>
  <si>
    <t>Nguyễn Thị Thúy</t>
  </si>
  <si>
    <t>29/05/1965</t>
  </si>
  <si>
    <t>TC kế toán</t>
  </si>
  <si>
    <t>01/08/2016</t>
  </si>
  <si>
    <t>Mạc Thị Hồng</t>
  </si>
  <si>
    <t>05/02/1985</t>
  </si>
  <si>
    <t>Đại học tin, CĐ kế toán</t>
  </si>
  <si>
    <t>C-01.008</t>
  </si>
  <si>
    <t>01/02/1984</t>
  </si>
  <si>
    <t>Phạm Thị Đua</t>
  </si>
  <si>
    <t>26/07/1990</t>
  </si>
  <si>
    <t>Nhân viên thư viện</t>
  </si>
  <si>
    <t>Đại học thư viện</t>
  </si>
  <si>
    <t>Nguyễn Thị Yến</t>
  </si>
  <si>
    <t>22/12/1986</t>
  </si>
  <si>
    <t>02/01/2007</t>
  </si>
  <si>
    <t>2,66</t>
  </si>
  <si>
    <t>Nguyễn Thị Hương Nhu</t>
  </si>
  <si>
    <t>08/05/1985</t>
  </si>
  <si>
    <t>Văn thư- Thủ quỹ</t>
  </si>
  <si>
    <t>01/05/2009</t>
  </si>
  <si>
    <t>NVTHPV-
 01008</t>
  </si>
  <si>
    <t>Dương Thị Trang</t>
  </si>
  <si>
    <t>01/01/1989</t>
  </si>
  <si>
    <t>ĐH thư viện - thiết bị</t>
  </si>
  <si>
    <t>01/06/2011</t>
  </si>
  <si>
    <t>Hoàng Thị Xuân Thúy</t>
  </si>
  <si>
    <t>Tăng Thị Hiên</t>
  </si>
  <si>
    <t>TC Kế toán</t>
  </si>
  <si>
    <t>2,61</t>
  </si>
  <si>
    <t>Nguyễn Thị Thu Trang</t>
  </si>
  <si>
    <t>HC, CNTT</t>
  </si>
  <si>
    <t>ĐH Tin học</t>
  </si>
  <si>
    <t>Đào Thị Nhị</t>
  </si>
  <si>
    <t>Nguyễn Hương Bưởi</t>
  </si>
  <si>
    <t>Bùi Thị Minh Uyên</t>
  </si>
  <si>
    <t>Nhân viên y tế</t>
  </si>
  <si>
    <t>Lưu Thị Huế</t>
  </si>
  <si>
    <t>Đại học thư viện - thiết bị</t>
  </si>
  <si>
    <t>Vũ Thị Diệp</t>
  </si>
  <si>
    <t>C-06.035</t>
  </si>
  <si>
    <t>TC điêu dưỡng</t>
  </si>
  <si>
    <t>HĐ 68</t>
  </si>
  <si>
    <t xml:space="preserve">Ths Quản lý kinh tế </t>
  </si>
  <si>
    <t>Vũ Thị Thu Hương</t>
  </si>
  <si>
    <t>NVTBTV</t>
  </si>
  <si>
    <t>ĐH TBTV</t>
  </si>
  <si>
    <t>TBTV</t>
  </si>
  <si>
    <t xml:space="preserve">Nguyễn Thị Hằng </t>
  </si>
  <si>
    <t>NV Hành chính</t>
  </si>
  <si>
    <t>ĐH Hành chính</t>
  </si>
  <si>
    <t>14/04/2009</t>
  </si>
  <si>
    <t xml:space="preserve">Vũ Thị Hảo </t>
  </si>
  <si>
    <t>13/04/1983</t>
  </si>
  <si>
    <t xml:space="preserve">NV Y tế </t>
  </si>
  <si>
    <t>TC</t>
  </si>
  <si>
    <t>Đỗ Thị Hiền</t>
  </si>
  <si>
    <t>26/04/1987</t>
  </si>
  <si>
    <t>Đại học 
Kế toán</t>
  </si>
  <si>
    <t>Chủ tịch  
UBND huyện</t>
  </si>
  <si>
    <t>Trưởng phòng 
GD&amp;ĐT</t>
  </si>
  <si>
    <t>Hoàng Thị Thu Hiền</t>
  </si>
  <si>
    <t>26/12/1985</t>
  </si>
  <si>
    <t>Trung cấp 
điều dưỡng</t>
  </si>
  <si>
    <t>31/03/2012</t>
  </si>
  <si>
    <t>Nguyễn Thu Hòa</t>
  </si>
  <si>
    <t>20/07/1986</t>
  </si>
  <si>
    <t>Đại học 
CNTT</t>
  </si>
  <si>
    <t>TV-TBĐDDH</t>
  </si>
  <si>
    <t>Đặng Thị Xim</t>
  </si>
  <si>
    <t>07/09/1981</t>
  </si>
  <si>
    <t>NV Kế toán</t>
  </si>
  <si>
    <t>Nguyễn Thị Thủy</t>
  </si>
  <si>
    <t>28/04/1984</t>
  </si>
  <si>
    <t>NV Văn thư</t>
  </si>
  <si>
    <t>Cao đẳng Tin học</t>
  </si>
  <si>
    <t>10/4/2009</t>
  </si>
  <si>
    <t>NVTHVP-
01008</t>
  </si>
  <si>
    <t>01/08/2015</t>
  </si>
  <si>
    <t>Nguyễn Thị Thu Hà</t>
  </si>
  <si>
    <t>14/10/1985</t>
  </si>
  <si>
    <t>NV Thiết bị</t>
  </si>
  <si>
    <t>Lưu Phương Thảo</t>
  </si>
  <si>
    <t>15/6/1989</t>
  </si>
  <si>
    <t>NV thư viện</t>
  </si>
  <si>
    <t>NV Thư viện</t>
  </si>
  <si>
    <t xml:space="preserve">Lê Thị Thùy Anh </t>
  </si>
  <si>
    <t>27/11/1986</t>
  </si>
  <si>
    <t xml:space="preserve"> Viên chức </t>
  </si>
  <si>
    <t xml:space="preserve">Đại học </t>
  </si>
  <si>
    <t>08/8/2008</t>
  </si>
  <si>
    <t xml:space="preserve">Nguyễn Thị Dương </t>
  </si>
  <si>
    <t>25/9/1982</t>
  </si>
  <si>
    <t xml:space="preserve">Tổ trưởng tổ văn phòng - hành chính tin </t>
  </si>
  <si>
    <t>Hành chính tin</t>
  </si>
  <si>
    <t xml:space="preserve">Nguyễn Ngọc Mai </t>
  </si>
  <si>
    <t>02/01/1989</t>
  </si>
  <si>
    <t xml:space="preserve">NV thư viện </t>
  </si>
  <si>
    <t xml:space="preserve">Cao Đẳng </t>
  </si>
  <si>
    <t xml:space="preserve">Ngô Thị Nguyệt </t>
  </si>
  <si>
    <t>28/2/1966</t>
  </si>
  <si>
    <t xml:space="preserve">Thủ quỹ </t>
  </si>
  <si>
    <t>Thủ quỹ kiêm y tế</t>
  </si>
  <si>
    <t>01/12/1996</t>
  </si>
  <si>
    <t>Lê Thị Hay</t>
  </si>
  <si>
    <t>Đoàn Thị Lan Sen</t>
  </si>
  <si>
    <t>Nguyễn Thanh Thủy</t>
  </si>
  <si>
    <t>Đại học TB-TV</t>
  </si>
  <si>
    <t>TB-TV</t>
  </si>
  <si>
    <t>Phạm Thị Quế Hương</t>
  </si>
  <si>
    <t>B1.06.032</t>
  </si>
  <si>
    <t>Trần Thu Hà</t>
  </si>
  <si>
    <t>Vũ Thị Phương</t>
  </si>
  <si>
    <t>Đại học khoa học thư viện</t>
  </si>
  <si>
    <t>B- 02015</t>
  </si>
  <si>
    <t>Trưởng
phòng GD&amp;ĐT</t>
  </si>
  <si>
    <t>Mạc Thị Thanh Nga</t>
  </si>
  <si>
    <t>01/10/1977</t>
  </si>
  <si>
    <t>01/01/1999</t>
  </si>
  <si>
    <t>01/01/2015</t>
  </si>
  <si>
    <t>Trịnh Thị Hiền</t>
  </si>
  <si>
    <t>KT; TTVP</t>
  </si>
  <si>
    <t>08/08/2008</t>
  </si>
  <si>
    <t>Vũ Thị Huyền Trang</t>
  </si>
  <si>
    <t>07/07/1988</t>
  </si>
  <si>
    <t>ĐHTVTB</t>
  </si>
  <si>
    <t>Thiết bị</t>
  </si>
  <si>
    <t>Mai Thị Hiền Thảo</t>
  </si>
  <si>
    <t>27/04/1984</t>
  </si>
  <si>
    <t xml:space="preserve">Khóc ThÞ Trang </t>
  </si>
  <si>
    <t>23/04/1980</t>
  </si>
  <si>
    <t xml:space="preserve">TC kÕ to¸n </t>
  </si>
  <si>
    <t>B. 6032</t>
  </si>
  <si>
    <t>TrÇn ThÞ Hoa</t>
  </si>
  <si>
    <t>19/02/1978</t>
  </si>
  <si>
    <t xml:space="preserve">Thư viện - Thiêt bị </t>
  </si>
  <si>
    <t xml:space="preserve">§H thiÕt bÞ - Th­ viÖn  </t>
  </si>
  <si>
    <t>01/02/2009</t>
  </si>
  <si>
    <t xml:space="preserve">NguyÔn ThÞ Th¶o </t>
  </si>
  <si>
    <t>09/12/1984</t>
  </si>
  <si>
    <t xml:space="preserve">C§ tin häc </t>
  </si>
  <si>
    <t>Lương Thị Thơ</t>
  </si>
  <si>
    <t>1/5/1967</t>
  </si>
  <si>
    <t>Đại học  ngành Tài chính KT</t>
  </si>
  <si>
    <t>01/11/1996</t>
  </si>
  <si>
    <t>A1.06031</t>
  </si>
  <si>
    <t>Phạm Thị Thúy</t>
  </si>
  <si>
    <t>12/02/1985</t>
  </si>
  <si>
    <t>Nhân viên thư viện, thủ quỹ</t>
  </si>
  <si>
    <t>Trung cấp chuyên ngành  kế toán DN</t>
  </si>
  <si>
    <t>Thư viện, thủ quỹ</t>
  </si>
  <si>
    <t>Nguyễn Thị Ngọc</t>
  </si>
  <si>
    <t>10/12/1985</t>
  </si>
  <si>
    <t xml:space="preserve">Nhân viên văn thư </t>
  </si>
  <si>
    <t>Đại học ngành CNTT</t>
  </si>
  <si>
    <t>Vũ Thị Hà</t>
  </si>
  <si>
    <t>10/12/1987</t>
  </si>
  <si>
    <t>Trung cấp chuyên ngành điều dưỡng</t>
  </si>
  <si>
    <t>Hoàng Thị Hằng</t>
  </si>
  <si>
    <t>14/09/1989</t>
  </si>
  <si>
    <t>Nhân viên thiết bị</t>
  </si>
  <si>
    <t>Trung cấp ngành thiết bị thư viện trường học</t>
  </si>
  <si>
    <t>Vương Thị Hường</t>
  </si>
  <si>
    <t>01/01/'2016</t>
  </si>
  <si>
    <t>Nguyễn Thị Phượng</t>
  </si>
  <si>
    <t>Nguyễn Thị Thu Hiền</t>
  </si>
  <si>
    <t>'15/12/1986</t>
  </si>
  <si>
    <t>Đại Học kế Toán</t>
  </si>
  <si>
    <t>'01/09/2009</t>
  </si>
  <si>
    <t>B- 06.032</t>
  </si>
  <si>
    <t>'01/03/2016</t>
  </si>
  <si>
    <t>Trần Thị Hiên</t>
  </si>
  <si>
    <t>'19/11/1988</t>
  </si>
  <si>
    <t>Nhân viên hành chính văn thư, thủ quỹ</t>
  </si>
  <si>
    <t>Cao đảng tin</t>
  </si>
  <si>
    <t>Hành chính, văn thư, thủ quỹ</t>
  </si>
  <si>
    <t>'01/04/2012</t>
  </si>
  <si>
    <t>'01/07/2016</t>
  </si>
  <si>
    <t>Phạm Thị Phương</t>
  </si>
  <si>
    <t>'02/01/1980</t>
  </si>
  <si>
    <t>Hợp đồng 68</t>
  </si>
  <si>
    <t>Đại Học Luật</t>
  </si>
  <si>
    <t>Thư  viện</t>
  </si>
  <si>
    <t>'01/04/2009</t>
  </si>
  <si>
    <t>Nguyễn Thị Lương</t>
  </si>
  <si>
    <t>08//12/0980</t>
  </si>
  <si>
    <t>Nguyễn Thị Liên</t>
  </si>
  <si>
    <t>13/5/1984</t>
  </si>
  <si>
    <t>Văn thư - hành chính</t>
  </si>
  <si>
    <t>NVTHTV-01,008</t>
  </si>
  <si>
    <t>Nguyễn Thị Châm</t>
  </si>
  <si>
    <t>05/11/1989</t>
  </si>
  <si>
    <t>Đại học Thư iện</t>
  </si>
  <si>
    <t>01/11/2015</t>
  </si>
  <si>
    <t>A1-17.170</t>
  </si>
  <si>
    <t>Nguyễn Ngọc Bằng</t>
  </si>
  <si>
    <t>Hồ Thị Hiên</t>
  </si>
  <si>
    <t>Trung cấp kết toán</t>
  </si>
  <si>
    <t>Hoàng Thủy Thương</t>
  </si>
  <si>
    <t>Cao đẳn văn phòng</t>
  </si>
  <si>
    <t>Đặng Ngọc Diệp</t>
  </si>
  <si>
    <t>Đại học</t>
  </si>
  <si>
    <t>03/01/1999</t>
  </si>
  <si>
    <t>06.032</t>
  </si>
  <si>
    <t>7</t>
  </si>
  <si>
    <t>Nguyễn Thị Tuyết</t>
  </si>
  <si>
    <t>Cao đẳng</t>
  </si>
  <si>
    <t>A0-17a.70</t>
  </si>
  <si>
    <t>2,34</t>
  </si>
  <si>
    <t>Phạm Thị Minh</t>
  </si>
  <si>
    <t>Lưu Thị Mùi</t>
  </si>
  <si>
    <t>B.16b121</t>
  </si>
  <si>
    <t>Trần Thị Hiển</t>
  </si>
  <si>
    <t>Nguyễn Thị Diễm My</t>
  </si>
  <si>
    <t xml:space="preserve">Thư viện </t>
  </si>
  <si>
    <t>Nguyễn Thị Thơ</t>
  </si>
  <si>
    <t>Nguyễn Thị  Hường</t>
  </si>
  <si>
    <t xml:space="preserve"> Hành chính</t>
  </si>
  <si>
    <t xml:space="preserve"> Dương Thu Hà</t>
  </si>
  <si>
    <t xml:space="preserve">Thư viện, </t>
  </si>
  <si>
    <t>B.-06.032</t>
  </si>
  <si>
    <t>Lê Thị Thanh Huyền</t>
  </si>
  <si>
    <t>Nguyễn Thị Lam</t>
  </si>
  <si>
    <t>Nhân viên TB</t>
  </si>
  <si>
    <t>Trung cấpTV&amp;TB</t>
  </si>
  <si>
    <t>Nguyễn Thi Dung</t>
  </si>
  <si>
    <t>12/12/1984</t>
  </si>
  <si>
    <t>Đai hoc kế toán</t>
  </si>
  <si>
    <t>Đào Thi Trang</t>
  </si>
  <si>
    <t>09/09/1990</t>
  </si>
  <si>
    <t>Đoàn Thi Hương Giang</t>
  </si>
  <si>
    <t>27/05/1986</t>
  </si>
  <si>
    <t>Thiết bị TN</t>
  </si>
  <si>
    <t>NVPVTH-01.008</t>
  </si>
  <si>
    <t>Đào Thị Thường</t>
  </si>
  <si>
    <t>viên chức</t>
  </si>
  <si>
    <t>ĐH kế toán</t>
  </si>
  <si>
    <t>Nhân viên
kế toán</t>
  </si>
  <si>
    <t>Trần Thanh Hiền</t>
  </si>
  <si>
    <t xml:space="preserve"> ĐH Thư viện</t>
  </si>
  <si>
    <t>Văn thư, Thủ quỹ</t>
  </si>
  <si>
    <t>nhân viên
thư viện</t>
  </si>
  <si>
    <t>Nguyễn Thị Thanh Nhàn</t>
  </si>
  <si>
    <t>TC y tế điều dưỡng</t>
  </si>
  <si>
    <t>Nhân viên 
y tế</t>
  </si>
  <si>
    <t>2,86</t>
  </si>
  <si>
    <t>Trưởng
phòng
GD&amp;ĐT</t>
  </si>
  <si>
    <t>Trần Thị Thanh Thùy</t>
  </si>
  <si>
    <t>13/11/1982</t>
  </si>
  <si>
    <t>A1-06031</t>
  </si>
  <si>
    <t>Nguyễn Thị Thanh Hoa</t>
  </si>
  <si>
    <t>26/06/1985</t>
  </si>
  <si>
    <t>Đại học công nghệ thông tin</t>
  </si>
  <si>
    <t>22/11/1988</t>
  </si>
  <si>
    <t>NV thiết bị</t>
  </si>
  <si>
    <t>Nguyễn Thị Hồng Duyên</t>
  </si>
  <si>
    <t>Nguyễn Thị Hoài Thương</t>
  </si>
  <si>
    <t>CĐ thư viện</t>
  </si>
  <si>
    <t>Nguyễn Thị Thỏa</t>
  </si>
  <si>
    <t>NV y tế</t>
  </si>
  <si>
    <t>TC điều dưỡng</t>
  </si>
  <si>
    <t>B-16b</t>
  </si>
  <si>
    <t>Ké toán</t>
  </si>
  <si>
    <t>3,99</t>
  </si>
  <si>
    <t>Đặng Thị Hường</t>
  </si>
  <si>
    <t>Trung cấp ké toán</t>
  </si>
  <si>
    <t>10/04/2009</t>
  </si>
  <si>
    <t>Lê Thị Dung</t>
  </si>
  <si>
    <t>Văn thư-Thủ quỹ</t>
  </si>
  <si>
    <t>01/01/1997</t>
  </si>
  <si>
    <t>3,15</t>
  </si>
  <si>
    <t>Lưu Thị Nguyệt Nga</t>
  </si>
  <si>
    <t>Nguyễn Thị Bích</t>
  </si>
  <si>
    <t>Nguyễn Văn Hợi</t>
  </si>
  <si>
    <t xml:space="preserve">Trung cấp Y sỹ đa khoa </t>
  </si>
  <si>
    <t>Trần Thị Kim Liên</t>
  </si>
  <si>
    <t>NV thư viên</t>
  </si>
  <si>
    <t>ĐH T.viện</t>
  </si>
  <si>
    <t>11/12/2008</t>
  </si>
  <si>
    <t>Vũ Thị Cúc</t>
  </si>
  <si>
    <t>Tổ trưởng 
tổ VP</t>
  </si>
  <si>
    <t>ĐH KT</t>
  </si>
  <si>
    <t xml:space="preserve"> NV kế toán</t>
  </si>
  <si>
    <t>01/12/1985</t>
  </si>
  <si>
    <t>B-06031</t>
  </si>
  <si>
    <t>Ngô Thị Phong Lan</t>
  </si>
  <si>
    <t>NV Y tế</t>
  </si>
  <si>
    <t>TC Y</t>
  </si>
  <si>
    <t>14/04/2014</t>
  </si>
  <si>
    <t>Ngô Thị Ngọc</t>
  </si>
  <si>
    <t>TC HC</t>
  </si>
  <si>
    <t>06/02/1987</t>
  </si>
  <si>
    <t xml:space="preserve">Nguyễn Thị Sâm </t>
  </si>
  <si>
    <t>Đại học
 Kế toán</t>
  </si>
  <si>
    <t>Nhân viên Thư viện</t>
  </si>
  <si>
    <t>Đại học
 Thư viện</t>
  </si>
  <si>
    <t>Hoàng Thị Dung</t>
  </si>
  <si>
    <t>Nhân viên Thiết bị</t>
  </si>
  <si>
    <t>Trung cấp Văn thư lưu trữ</t>
  </si>
  <si>
    <t>NVTHPV-01.007</t>
  </si>
  <si>
    <t>Tăng Thị Quỳnh</t>
  </si>
  <si>
    <t>Nhân viên hành chính, văn thư, thủ quỹ</t>
  </si>
  <si>
    <t>Nguyễn Thị Thu Hương</t>
  </si>
  <si>
    <t xml:space="preserve">Trần Thị Thêm </t>
  </si>
  <si>
    <t>Trung cấp y sỹ đông y</t>
  </si>
  <si>
    <t>Sở GD&amp;ĐT</t>
  </si>
  <si>
    <t>Nguyễn Thị Hoài</t>
  </si>
  <si>
    <t xml:space="preserve"> Nhân viên Y tế</t>
  </si>
  <si>
    <t>B-16B.121-11</t>
  </si>
  <si>
    <t>Phạm Thị Kiển</t>
  </si>
  <si>
    <t>Ngô Thị Thu Chang</t>
  </si>
  <si>
    <t>06/03/1987</t>
  </si>
  <si>
    <t>Nguyễn Thị Huệ</t>
  </si>
  <si>
    <t>12/01/1969</t>
  </si>
  <si>
    <t>Thủ quỹ, Thiết bị, thí nghiệm</t>
  </si>
  <si>
    <t>Trần Thị Biên Thùy</t>
  </si>
  <si>
    <t>28/09/1986</t>
  </si>
  <si>
    <t>Cao đẳng tin học</t>
  </si>
  <si>
    <t>Y tế, tin học VP</t>
  </si>
  <si>
    <t>01/04/2009</t>
  </si>
  <si>
    <t>Ngô Thị Thanh Tuyết</t>
  </si>
  <si>
    <t>14/02/1985</t>
  </si>
  <si>
    <t>01/12/2008</t>
  </si>
  <si>
    <t>A1-15a201</t>
  </si>
  <si>
    <t>01/12/2015</t>
  </si>
  <si>
    <t>Trịnh Thị Nhẫn</t>
  </si>
  <si>
    <t>B.15-115</t>
  </si>
  <si>
    <t>Ngô Thị Thảo</t>
  </si>
  <si>
    <t>Thư viên</t>
  </si>
  <si>
    <t xml:space="preserve">CĐ thông tin - thư viên </t>
  </si>
  <si>
    <t>A1-17a.170</t>
  </si>
  <si>
    <t>2</t>
  </si>
  <si>
    <t>2.41</t>
  </si>
  <si>
    <t>Phạm Thị Lan Anh</t>
  </si>
  <si>
    <t>ĐH lưu trữ</t>
  </si>
  <si>
    <t>NVTHPV18.118</t>
  </si>
  <si>
    <t xml:space="preserve">Lê Thị Ngân </t>
  </si>
  <si>
    <t xml:space="preserve">Văn thư - Thủ quỹ </t>
  </si>
  <si>
    <t xml:space="preserve">Trung cấp
 kế toán </t>
  </si>
  <si>
    <t xml:space="preserve">Trần Thị Thu Hằng </t>
  </si>
  <si>
    <t xml:space="preserve">Đại học
 kinh tế </t>
  </si>
  <si>
    <t>Lê Thị Thu Hiền</t>
  </si>
  <si>
    <t>HC Thủ quỹ</t>
  </si>
  <si>
    <t>1.89</t>
  </si>
  <si>
    <t>Lê Thị Hồng Thái</t>
  </si>
  <si>
    <t>Nguyễn Thị Diệp</t>
  </si>
  <si>
    <t>Định mức số lượng nhân viên theo quy định  (Đề án 25)</t>
  </si>
  <si>
    <t>HĐ68</t>
  </si>
  <si>
    <t>Nguyễn Xuân Chiến</t>
  </si>
  <si>
    <t>23/01/1997</t>
  </si>
  <si>
    <t>3,26</t>
  </si>
  <si>
    <t>Nguyễn Thị Nghĩa</t>
  </si>
  <si>
    <t xml:space="preserve">Văn thư </t>
  </si>
  <si>
    <t>TC Kế toán - TCấp TB-TN</t>
  </si>
  <si>
    <t>03/03/2004</t>
  </si>
  <si>
    <t>01008</t>
  </si>
  <si>
    <t>2,25</t>
  </si>
  <si>
    <t>Bùi Thị Biếc</t>
  </si>
  <si>
    <t>TC văn thư lưu trữ - Thư viện</t>
  </si>
  <si>
    <t>01/11/2006</t>
  </si>
  <si>
    <t>B-06.004</t>
  </si>
  <si>
    <t>Y tế học đường</t>
  </si>
  <si>
    <t>TG điều dưỡng đa khoa</t>
  </si>
  <si>
    <t>05/09/2011</t>
  </si>
  <si>
    <t>Trung cấp Y sỹ</t>
  </si>
  <si>
    <t>Trung cấp Y</t>
  </si>
  <si>
    <t xml:space="preserve">Trung cấp Y </t>
  </si>
  <si>
    <t>Trưởng phòng
GD&amp;ĐT</t>
  </si>
  <si>
    <t>NV Văn thư Hành chính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</si>
</sst>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_(* #,##0_);_(* \(#,##0\);_(* &quot;-&quot;??_);_(@_)"/>
    <numFmt numFmtId="166" formatCode="00000"/>
    <numFmt numFmtId="167" formatCode="mm/dd/yyyy"/>
    <numFmt numFmtId="168" formatCode="0.000"/>
  </numFmts>
  <fonts count="3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  <charset val="163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i/>
      <sz val="14"/>
      <color theme="1"/>
      <name val="Times New Roman"/>
      <family val="1"/>
    </font>
    <font>
      <i/>
      <sz val="10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  <charset val="163"/>
    </font>
    <font>
      <sz val="9"/>
      <color theme="1"/>
      <name val="Times New Roman"/>
      <family val="1"/>
      <charset val="163"/>
    </font>
    <font>
      <sz val="10"/>
      <color theme="1"/>
      <name val="Times New Roman"/>
      <family val="2"/>
    </font>
    <font>
      <b/>
      <sz val="10"/>
      <color theme="1"/>
      <name val="Times New Roman"/>
      <family val="1"/>
      <charset val="163"/>
    </font>
    <font>
      <sz val="10"/>
      <name val="Times New Roman"/>
      <family val="1"/>
      <charset val="163"/>
    </font>
    <font>
      <sz val="12"/>
      <color theme="1"/>
      <name val="Times New Roman"/>
      <family val="2"/>
    </font>
    <font>
      <b/>
      <sz val="10"/>
      <name val="Times New Roman"/>
      <family val="1"/>
      <charset val="163"/>
    </font>
    <font>
      <sz val="12"/>
      <color indexed="8"/>
      <name val="Times New Roman"/>
      <family val="2"/>
    </font>
    <font>
      <sz val="10"/>
      <name val=".VnTime"/>
      <family val="2"/>
    </font>
    <font>
      <sz val="10"/>
      <color indexed="8"/>
      <name val="Times New Roman"/>
      <family val="1"/>
      <charset val="163"/>
    </font>
    <font>
      <sz val="10"/>
      <color indexed="8"/>
      <name val="Times New Roman"/>
      <family val="2"/>
    </font>
    <font>
      <sz val="10"/>
      <name val="Times New Roman"/>
      <family val="2"/>
    </font>
    <font>
      <sz val="10"/>
      <color indexed="63"/>
      <name val="Times New Roman"/>
      <family val="1"/>
    </font>
    <font>
      <sz val="10"/>
      <color indexed="8"/>
      <name val="Times New Roman"/>
      <family val="1"/>
    </font>
    <font>
      <sz val="10"/>
      <color rgb="FFFF0000"/>
      <name val="Times New Roman"/>
      <family val="1"/>
    </font>
    <font>
      <sz val="10"/>
      <color rgb="FF0070C0"/>
      <name val="Times New Roman"/>
      <family val="1"/>
    </font>
    <font>
      <sz val="12"/>
      <color rgb="FF0070C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5" fillId="0" borderId="0"/>
    <xf numFmtId="0" fontId="8" fillId="0" borderId="0"/>
    <xf numFmtId="164" fontId="19" fillId="0" borderId="0" applyFont="0" applyFill="0" applyBorder="0" applyAlignment="0" applyProtection="0"/>
    <xf numFmtId="0" fontId="22" fillId="0" borderId="0"/>
    <xf numFmtId="0" fontId="5" fillId="0" borderId="0"/>
    <xf numFmtId="0" fontId="21" fillId="0" borderId="0"/>
  </cellStyleXfs>
  <cellXfs count="260">
    <xf numFmtId="0" fontId="0" fillId="0" borderId="0" xfId="0"/>
    <xf numFmtId="0" fontId="2" fillId="0" borderId="0" xfId="0" applyFont="1"/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17" fontId="7" fillId="0" borderId="1" xfId="0" quotePrefix="1" applyNumberFormat="1" applyFont="1" applyBorder="1" applyAlignment="1">
      <alignment horizontal="center" vertical="center"/>
    </xf>
    <xf numFmtId="0" fontId="7" fillId="0" borderId="1" xfId="1" quotePrefix="1" applyFont="1" applyBorder="1" applyAlignment="1">
      <alignment horizontal="center" vertical="center"/>
    </xf>
    <xf numFmtId="14" fontId="7" fillId="0" borderId="1" xfId="1" quotePrefix="1" applyNumberFormat="1" applyFont="1" applyBorder="1" applyAlignment="1">
      <alignment horizontal="center" vertical="center"/>
    </xf>
    <xf numFmtId="4" fontId="7" fillId="0" borderId="1" xfId="0" quotePrefix="1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4" fontId="7" fillId="0" borderId="1" xfId="1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9" fillId="0" borderId="0" xfId="0" applyFont="1"/>
    <xf numFmtId="0" fontId="12" fillId="0" borderId="1" xfId="0" applyFont="1" applyBorder="1" applyAlignment="1">
      <alignment horizontal="left" vertical="center" wrapText="1"/>
    </xf>
    <xf numFmtId="0" fontId="1" fillId="0" borderId="0" xfId="0" applyFont="1"/>
    <xf numFmtId="0" fontId="4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9" fillId="0" borderId="1" xfId="0" applyFont="1" applyBorder="1"/>
    <xf numFmtId="0" fontId="9" fillId="0" borderId="1" xfId="0" applyFont="1" applyBorder="1" applyAlignment="1">
      <alignment horizontal="left" vertical="center"/>
    </xf>
    <xf numFmtId="0" fontId="16" fillId="0" borderId="0" xfId="0" applyFont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right" vertical="center" wrapText="1"/>
    </xf>
    <xf numFmtId="0" fontId="18" fillId="0" borderId="1" xfId="1" applyFont="1" applyBorder="1" applyAlignment="1">
      <alignment horizontal="center" vertical="center" wrapText="1"/>
    </xf>
    <xf numFmtId="14" fontId="7" fillId="0" borderId="1" xfId="1" quotePrefix="1" applyNumberFormat="1" applyFont="1" applyBorder="1" applyAlignment="1">
      <alignment vertical="center"/>
    </xf>
    <xf numFmtId="0" fontId="7" fillId="0" borderId="1" xfId="1" quotePrefix="1" applyFont="1" applyBorder="1" applyAlignment="1">
      <alignment vertical="center"/>
    </xf>
    <xf numFmtId="0" fontId="7" fillId="0" borderId="1" xfId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14" fontId="7" fillId="0" borderId="1" xfId="1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14" fontId="7" fillId="0" borderId="1" xfId="1" applyNumberFormat="1" applyFont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3" fontId="12" fillId="0" borderId="1" xfId="0" applyNumberFormat="1" applyFont="1" applyFill="1" applyBorder="1" applyAlignment="1">
      <alignment horizontal="right" vertical="center" wrapText="1"/>
    </xf>
    <xf numFmtId="3" fontId="9" fillId="3" borderId="1" xfId="0" applyNumberFormat="1" applyFont="1" applyFill="1" applyBorder="1" applyAlignment="1">
      <alignment horizontal="right" vertical="center" wrapText="1"/>
    </xf>
    <xf numFmtId="3" fontId="17" fillId="3" borderId="1" xfId="0" applyNumberFormat="1" applyFont="1" applyFill="1" applyBorder="1" applyAlignment="1">
      <alignment horizontal="right" vertical="center" wrapText="1"/>
    </xf>
    <xf numFmtId="3" fontId="12" fillId="3" borderId="1" xfId="0" applyNumberFormat="1" applyFont="1" applyFill="1" applyBorder="1" applyAlignment="1">
      <alignment horizontal="right" vertical="center" wrapText="1"/>
    </xf>
    <xf numFmtId="3" fontId="14" fillId="3" borderId="1" xfId="0" applyNumberFormat="1" applyFont="1" applyFill="1" applyBorder="1" applyAlignment="1">
      <alignment horizontal="right" vertical="center" wrapText="1"/>
    </xf>
    <xf numFmtId="3" fontId="9" fillId="4" borderId="1" xfId="0" applyNumberFormat="1" applyFont="1" applyFill="1" applyBorder="1" applyAlignment="1">
      <alignment horizontal="right" vertical="center" wrapText="1"/>
    </xf>
    <xf numFmtId="3" fontId="17" fillId="4" borderId="1" xfId="0" applyNumberFormat="1" applyFont="1" applyFill="1" applyBorder="1" applyAlignment="1">
      <alignment horizontal="right" vertical="center" wrapText="1"/>
    </xf>
    <xf numFmtId="3" fontId="12" fillId="4" borderId="1" xfId="0" applyNumberFormat="1" applyFont="1" applyFill="1" applyBorder="1" applyAlignment="1">
      <alignment horizontal="right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7" fillId="0" borderId="1" xfId="0" quotePrefix="1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 vertical="center"/>
    </xf>
    <xf numFmtId="0" fontId="18" fillId="0" borderId="1" xfId="1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14" fontId="18" fillId="0" borderId="1" xfId="1" applyNumberFormat="1" applyFont="1" applyBorder="1" applyAlignment="1">
      <alignment horizontal="center" vertical="center"/>
    </xf>
    <xf numFmtId="14" fontId="18" fillId="0" borderId="1" xfId="1" quotePrefix="1" applyNumberFormat="1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4" fontId="18" fillId="0" borderId="1" xfId="0" quotePrefix="1" applyNumberFormat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/>
    </xf>
    <xf numFmtId="0" fontId="18" fillId="0" borderId="1" xfId="1" applyFont="1" applyBorder="1" applyAlignment="1">
      <alignment horizontal="left" vertical="center"/>
    </xf>
    <xf numFmtId="0" fontId="18" fillId="0" borderId="1" xfId="0" applyNumberFormat="1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14" fontId="18" fillId="0" borderId="1" xfId="1" applyNumberFormat="1" applyFont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4" fontId="18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8" fillId="0" borderId="1" xfId="1" quotePrefix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8" fillId="2" borderId="1" xfId="0" applyFont="1" applyFill="1" applyBorder="1" applyAlignment="1">
      <alignment horizontal="left" vertical="center" wrapText="1"/>
    </xf>
    <xf numFmtId="165" fontId="18" fillId="0" borderId="1" xfId="3" applyNumberFormat="1" applyFont="1" applyBorder="1" applyAlignment="1">
      <alignment horizontal="left" vertical="center"/>
    </xf>
    <xf numFmtId="14" fontId="18" fillId="0" borderId="1" xfId="1" applyNumberFormat="1" applyFont="1" applyBorder="1" applyAlignment="1">
      <alignment horizontal="left" vertical="center" wrapText="1"/>
    </xf>
    <xf numFmtId="3" fontId="18" fillId="0" borderId="1" xfId="0" quotePrefix="1" applyNumberFormat="1" applyFont="1" applyBorder="1" applyAlignment="1">
      <alignment horizontal="center" vertical="center"/>
    </xf>
    <xf numFmtId="0" fontId="18" fillId="0" borderId="7" xfId="1" applyFont="1" applyFill="1" applyBorder="1" applyAlignment="1">
      <alignment horizontal="left" vertical="center"/>
    </xf>
    <xf numFmtId="2" fontId="18" fillId="0" borderId="1" xfId="1" applyNumberFormat="1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 shrinkToFit="1"/>
    </xf>
    <xf numFmtId="14" fontId="18" fillId="0" borderId="1" xfId="1" applyNumberFormat="1" applyFont="1" applyBorder="1" applyAlignment="1">
      <alignment horizontal="center" vertical="center" wrapText="1"/>
    </xf>
    <xf numFmtId="3" fontId="18" fillId="0" borderId="1" xfId="1" applyNumberFormat="1" applyFont="1" applyBorder="1" applyAlignment="1">
      <alignment horizontal="left" vertical="center"/>
    </xf>
    <xf numFmtId="0" fontId="18" fillId="5" borderId="1" xfId="0" applyFont="1" applyFill="1" applyBorder="1" applyAlignment="1">
      <alignment horizontal="left" vertical="center"/>
    </xf>
    <xf numFmtId="167" fontId="18" fillId="0" borderId="1" xfId="1" quotePrefix="1" applyNumberFormat="1" applyFont="1" applyBorder="1" applyAlignment="1">
      <alignment horizontal="center" vertical="center"/>
    </xf>
    <xf numFmtId="167" fontId="18" fillId="0" borderId="1" xfId="1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14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4" fontId="23" fillId="0" borderId="1" xfId="4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 wrapText="1"/>
    </xf>
    <xf numFmtId="14" fontId="23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 wrapText="1"/>
    </xf>
    <xf numFmtId="14" fontId="18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 wrapText="1"/>
    </xf>
    <xf numFmtId="3" fontId="18" fillId="5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4" fontId="24" fillId="0" borderId="1" xfId="0" quotePrefix="1" applyNumberFormat="1" applyFont="1" applyBorder="1" applyAlignment="1">
      <alignment horizontal="center" vertical="center"/>
    </xf>
    <xf numFmtId="0" fontId="25" fillId="0" borderId="12" xfId="0" quotePrefix="1" applyFont="1" applyBorder="1" applyAlignment="1">
      <alignment horizontal="center" vertical="center"/>
    </xf>
    <xf numFmtId="0" fontId="25" fillId="0" borderId="1" xfId="0" quotePrefix="1" applyFont="1" applyBorder="1" applyAlignment="1">
      <alignment horizontal="center" vertical="center"/>
    </xf>
    <xf numFmtId="14" fontId="7" fillId="0" borderId="1" xfId="1" quotePrefix="1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3" fontId="7" fillId="0" borderId="1" xfId="6" applyNumberFormat="1" applyFont="1" applyBorder="1" applyAlignment="1">
      <alignment horizontal="center" vertical="center"/>
    </xf>
    <xf numFmtId="4" fontId="7" fillId="0" borderId="1" xfId="6" quotePrefix="1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3" fontId="7" fillId="0" borderId="1" xfId="1" applyNumberFormat="1" applyFont="1" applyBorder="1" applyAlignment="1">
      <alignment vertical="center"/>
    </xf>
    <xf numFmtId="3" fontId="7" fillId="0" borderId="1" xfId="1" applyNumberFormat="1" applyFont="1" applyBorder="1" applyAlignment="1">
      <alignment horizontal="center" vertical="center"/>
    </xf>
    <xf numFmtId="14" fontId="7" fillId="0" borderId="1" xfId="1" applyNumberFormat="1" applyFont="1" applyBorder="1" applyAlignment="1">
      <alignment horizontal="left" vertical="center"/>
    </xf>
    <xf numFmtId="0" fontId="26" fillId="0" borderId="1" xfId="0" quotePrefix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14" fontId="7" fillId="0" borderId="1" xfId="0" quotePrefix="1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7" fillId="0" borderId="1" xfId="6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25" fillId="0" borderId="1" xfId="1" applyFont="1" applyBorder="1" applyAlignment="1">
      <alignment horizontal="left" vertical="center"/>
    </xf>
    <xf numFmtId="0" fontId="25" fillId="0" borderId="1" xfId="0" applyNumberFormat="1" applyFont="1" applyBorder="1" applyAlignment="1">
      <alignment horizontal="left" vertical="center" wrapText="1"/>
    </xf>
    <xf numFmtId="0" fontId="25" fillId="5" borderId="1" xfId="0" applyFont="1" applyFill="1" applyBorder="1" applyAlignment="1">
      <alignment horizontal="left" vertical="center"/>
    </xf>
    <xf numFmtId="0" fontId="25" fillId="0" borderId="1" xfId="1" applyFont="1" applyBorder="1" applyAlignment="1">
      <alignment horizontal="left" vertical="center" wrapText="1"/>
    </xf>
    <xf numFmtId="0" fontId="7" fillId="0" borderId="1" xfId="6" applyNumberFormat="1" applyFont="1" applyBorder="1" applyAlignment="1">
      <alignment horizontal="left" vertical="center" wrapText="1"/>
    </xf>
    <xf numFmtId="0" fontId="7" fillId="5" borderId="1" xfId="6" applyFont="1" applyFill="1" applyBorder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14" fontId="7" fillId="0" borderId="1" xfId="1" applyNumberFormat="1" applyFont="1" applyBorder="1" applyAlignment="1">
      <alignment horizontal="left" vertical="center" wrapText="1"/>
    </xf>
    <xf numFmtId="3" fontId="7" fillId="0" borderId="1" xfId="1" applyNumberFormat="1" applyFont="1" applyBorder="1" applyAlignment="1">
      <alignment horizontal="left" vertical="center"/>
    </xf>
    <xf numFmtId="0" fontId="25" fillId="0" borderId="12" xfId="0" applyFont="1" applyBorder="1" applyAlignment="1">
      <alignment horizontal="center" vertical="center"/>
    </xf>
    <xf numFmtId="3" fontId="25" fillId="0" borderId="1" xfId="0" quotePrefix="1" applyNumberFormat="1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4" fontId="24" fillId="0" borderId="12" xfId="0" applyNumberFormat="1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vertical="center"/>
    </xf>
    <xf numFmtId="0" fontId="25" fillId="0" borderId="1" xfId="1" quotePrefix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14" fontId="7" fillId="0" borderId="11" xfId="0" quotePrefix="1" applyNumberFormat="1" applyFont="1" applyBorder="1" applyAlignment="1">
      <alignment horizontal="center" vertical="center"/>
    </xf>
    <xf numFmtId="168" fontId="7" fillId="0" borderId="1" xfId="5" applyNumberFormat="1" applyFont="1" applyBorder="1" applyAlignment="1">
      <alignment horizontal="center" vertical="center"/>
    </xf>
    <xf numFmtId="2" fontId="7" fillId="0" borderId="1" xfId="5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4" fontId="7" fillId="0" borderId="12" xfId="0" quotePrefix="1" applyNumberFormat="1" applyFont="1" applyBorder="1" applyAlignment="1">
      <alignment horizontal="center" vertical="center"/>
    </xf>
    <xf numFmtId="0" fontId="20" fillId="7" borderId="1" xfId="1" applyFont="1" applyFill="1" applyBorder="1" applyAlignment="1">
      <alignment horizontal="center" vertical="center"/>
    </xf>
    <xf numFmtId="0" fontId="6" fillId="7" borderId="1" xfId="0" applyNumberFormat="1" applyFont="1" applyFill="1" applyBorder="1" applyAlignment="1">
      <alignment horizontal="left" vertical="center"/>
    </xf>
    <xf numFmtId="0" fontId="11" fillId="7" borderId="1" xfId="1" applyFont="1" applyFill="1" applyBorder="1" applyAlignment="1">
      <alignment horizontal="center" vertical="center"/>
    </xf>
    <xf numFmtId="0" fontId="11" fillId="7" borderId="1" xfId="0" applyNumberFormat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vertical="center"/>
    </xf>
    <xf numFmtId="0" fontId="7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/>
    </xf>
    <xf numFmtId="0" fontId="7" fillId="7" borderId="1" xfId="1" applyFont="1" applyFill="1" applyBorder="1" applyAlignment="1">
      <alignment horizontal="center" vertical="center" wrapText="1"/>
    </xf>
    <xf numFmtId="0" fontId="7" fillId="7" borderId="1" xfId="1" quotePrefix="1" applyFont="1" applyFill="1" applyBorder="1" applyAlignment="1">
      <alignment horizontal="center" vertical="center"/>
    </xf>
    <xf numFmtId="4" fontId="7" fillId="7" borderId="1" xfId="0" applyNumberFormat="1" applyFont="1" applyFill="1" applyBorder="1" applyAlignment="1">
      <alignment horizontal="center" vertical="center"/>
    </xf>
    <xf numFmtId="4" fontId="7" fillId="7" borderId="1" xfId="0" quotePrefix="1" applyNumberFormat="1" applyFont="1" applyFill="1" applyBorder="1" applyAlignment="1">
      <alignment horizontal="center" vertical="center"/>
    </xf>
    <xf numFmtId="0" fontId="2" fillId="7" borderId="1" xfId="0" applyFont="1" applyFill="1" applyBorder="1"/>
    <xf numFmtId="9" fontId="7" fillId="7" borderId="1" xfId="0" applyNumberFormat="1" applyFont="1" applyFill="1" applyBorder="1" applyAlignment="1">
      <alignment horizontal="center" vertical="center"/>
    </xf>
    <xf numFmtId="4" fontId="7" fillId="0" borderId="1" xfId="3" applyNumberFormat="1" applyFont="1" applyBorder="1" applyAlignment="1">
      <alignment horizontal="center" vertical="center"/>
    </xf>
    <xf numFmtId="9" fontId="7" fillId="0" borderId="1" xfId="0" quotePrefix="1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2" fontId="7" fillId="0" borderId="1" xfId="1" quotePrefix="1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4" fontId="27" fillId="0" borderId="1" xfId="0" applyNumberFormat="1" applyFont="1" applyBorder="1" applyAlignment="1">
      <alignment horizontal="center" vertical="center"/>
    </xf>
    <xf numFmtId="14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165" fontId="7" fillId="0" borderId="1" xfId="3" applyNumberFormat="1" applyFont="1" applyBorder="1" applyAlignment="1">
      <alignment vertical="center"/>
    </xf>
    <xf numFmtId="0" fontId="7" fillId="0" borderId="1" xfId="0" quotePrefix="1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14" fontId="9" fillId="0" borderId="1" xfId="0" quotePrefix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shrinkToFit="1"/>
    </xf>
    <xf numFmtId="14" fontId="9" fillId="2" borderId="1" xfId="0" quotePrefix="1" applyNumberFormat="1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left" vertical="center"/>
    </xf>
    <xf numFmtId="2" fontId="7" fillId="0" borderId="1" xfId="1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3" fontId="28" fillId="4" borderId="1" xfId="0" applyNumberFormat="1" applyFont="1" applyFill="1" applyBorder="1" applyAlignment="1">
      <alignment horizontal="right" vertical="center" wrapText="1"/>
    </xf>
    <xf numFmtId="0" fontId="7" fillId="0" borderId="1" xfId="0" quotePrefix="1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9" fillId="0" borderId="1" xfId="1" applyFont="1" applyBorder="1" applyAlignment="1">
      <alignment horizontal="center" vertical="center"/>
    </xf>
    <xf numFmtId="0" fontId="29" fillId="0" borderId="1" xfId="0" applyNumberFormat="1" applyFont="1" applyBorder="1" applyAlignment="1">
      <alignment horizontal="left" vertical="center"/>
    </xf>
    <xf numFmtId="14" fontId="29" fillId="0" borderId="1" xfId="1" applyNumberFormat="1" applyFont="1" applyBorder="1" applyAlignment="1">
      <alignment horizontal="center" vertical="center"/>
    </xf>
    <xf numFmtId="0" fontId="29" fillId="0" borderId="1" xfId="1" applyFont="1" applyBorder="1" applyAlignment="1">
      <alignment horizontal="left" vertical="center"/>
    </xf>
    <xf numFmtId="0" fontId="29" fillId="0" borderId="1" xfId="0" applyNumberFormat="1" applyFont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center"/>
    </xf>
    <xf numFmtId="0" fontId="29" fillId="0" borderId="1" xfId="1" applyFont="1" applyBorder="1" applyAlignment="1">
      <alignment horizontal="left" vertical="center" wrapText="1"/>
    </xf>
    <xf numFmtId="14" fontId="29" fillId="0" borderId="1" xfId="1" quotePrefix="1" applyNumberFormat="1" applyFont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/>
    </xf>
    <xf numFmtId="4" fontId="29" fillId="0" borderId="1" xfId="0" quotePrefix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1" xfId="1" quotePrefix="1" applyFont="1" applyBorder="1" applyAlignment="1">
      <alignment horizontal="center" vertical="center"/>
    </xf>
    <xf numFmtId="14" fontId="29" fillId="0" borderId="1" xfId="1" applyNumberFormat="1" applyFont="1" applyBorder="1" applyAlignment="1">
      <alignment vertical="center"/>
    </xf>
    <xf numFmtId="0" fontId="29" fillId="0" borderId="1" xfId="1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14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17" fontId="29" fillId="0" borderId="1" xfId="0" applyNumberFormat="1" applyFont="1" applyBorder="1" applyAlignment="1">
      <alignment horizontal="center" vertical="center"/>
    </xf>
    <xf numFmtId="14" fontId="29" fillId="0" borderId="1" xfId="0" quotePrefix="1" applyNumberFormat="1" applyFont="1" applyBorder="1" applyAlignment="1">
      <alignment horizontal="center" vertical="center"/>
    </xf>
    <xf numFmtId="0" fontId="29" fillId="0" borderId="1" xfId="0" quotePrefix="1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</cellXfs>
  <cellStyles count="7">
    <cellStyle name="Comma" xfId="3" builtinId="3"/>
    <cellStyle name="Normal" xfId="0" builtinId="0"/>
    <cellStyle name="Normal 2" xfId="1"/>
    <cellStyle name="Normal 3" xfId="2"/>
    <cellStyle name="Normal_Biểu 3" xfId="5"/>
    <cellStyle name="Normal_Luong bien che" xfId="4"/>
    <cellStyle name="Normal_Sheet2" xfId="6"/>
  </cellStyles>
  <dxfs count="0"/>
  <tableStyles count="0" defaultTableStyle="TableStyleMedium2" defaultPivotStyle="PivotStyleLight16"/>
  <colors>
    <mruColors>
      <color rgb="FFFFFF66"/>
      <color rgb="FFCC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X94"/>
  <sheetViews>
    <sheetView workbookViewId="0">
      <pane ySplit="8" topLeftCell="A75" activePane="bottomLeft" state="frozen"/>
      <selection pane="bottomLeft" activeCell="T76" sqref="T76"/>
    </sheetView>
  </sheetViews>
  <sheetFormatPr defaultRowHeight="15.75"/>
  <cols>
    <col min="1" max="1" width="3.875" style="19" customWidth="1"/>
    <col min="2" max="2" width="17.875" style="19" customWidth="1"/>
    <col min="3" max="3" width="5.75" bestFit="1" customWidth="1"/>
    <col min="4" max="4" width="4.375" bestFit="1" customWidth="1"/>
    <col min="5" max="5" width="3.75" bestFit="1" customWidth="1"/>
    <col min="6" max="6" width="3.5" bestFit="1" customWidth="1"/>
    <col min="7" max="8" width="3.625" bestFit="1" customWidth="1"/>
    <col min="9" max="9" width="7.125" customWidth="1"/>
    <col min="10" max="10" width="4.25" bestFit="1" customWidth="1"/>
    <col min="11" max="11" width="6.5" bestFit="1" customWidth="1"/>
    <col min="12" max="12" width="4.25" bestFit="1" customWidth="1"/>
    <col min="13" max="13" width="6.5" bestFit="1" customWidth="1"/>
    <col min="14" max="14" width="4.25" bestFit="1" customWidth="1"/>
    <col min="15" max="15" width="6.5" bestFit="1" customWidth="1"/>
    <col min="16" max="16" width="4.25" bestFit="1" customWidth="1"/>
    <col min="17" max="17" width="6.5" bestFit="1" customWidth="1"/>
    <col min="18" max="18" width="4.25" bestFit="1" customWidth="1"/>
    <col min="19" max="19" width="6.5" bestFit="1" customWidth="1"/>
    <col min="20" max="20" width="4.25" bestFit="1" customWidth="1"/>
    <col min="21" max="21" width="6.5" bestFit="1" customWidth="1"/>
    <col min="22" max="22" width="9.25" customWidth="1"/>
    <col min="23" max="23" width="9" customWidth="1"/>
    <col min="24" max="24" width="6.25" bestFit="1" customWidth="1"/>
  </cols>
  <sheetData>
    <row r="1" spans="1:24">
      <c r="W1" s="28" t="s">
        <v>41</v>
      </c>
    </row>
    <row r="2" spans="1:24" ht="20.100000000000001" customHeight="1">
      <c r="A2" s="226" t="s">
        <v>129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</row>
    <row r="3" spans="1:24" ht="20.100000000000001" customHeight="1">
      <c r="A3" s="227" t="s">
        <v>13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</row>
    <row r="4" spans="1:24" ht="10.5" customHeight="1">
      <c r="A4" s="18"/>
      <c r="B4" s="18"/>
      <c r="C4" s="13"/>
      <c r="D4" s="13"/>
      <c r="E4" s="13"/>
      <c r="F4" s="13"/>
      <c r="G4" s="13"/>
      <c r="H4" s="13"/>
      <c r="I4" s="13"/>
      <c r="J4" s="13"/>
      <c r="K4" s="22"/>
      <c r="L4" s="22"/>
      <c r="M4" s="22"/>
      <c r="N4" s="22"/>
      <c r="O4" s="22"/>
      <c r="P4" s="22"/>
      <c r="Q4" s="13"/>
      <c r="R4" s="13"/>
      <c r="S4" s="13"/>
      <c r="T4" s="13"/>
      <c r="U4" s="13"/>
      <c r="V4" s="13"/>
      <c r="W4" s="13"/>
    </row>
    <row r="5" spans="1:24" ht="27" customHeight="1">
      <c r="A5" s="218" t="s">
        <v>0</v>
      </c>
      <c r="B5" s="218" t="s">
        <v>130</v>
      </c>
      <c r="C5" s="218" t="s">
        <v>33</v>
      </c>
      <c r="D5" s="221" t="s">
        <v>842</v>
      </c>
      <c r="E5" s="221"/>
      <c r="F5" s="221"/>
      <c r="G5" s="221"/>
      <c r="H5" s="221"/>
      <c r="I5" s="221"/>
      <c r="J5" s="221" t="s">
        <v>35</v>
      </c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18" t="s">
        <v>36</v>
      </c>
      <c r="W5" s="218" t="s">
        <v>39</v>
      </c>
      <c r="X5" s="218" t="s">
        <v>12</v>
      </c>
    </row>
    <row r="6" spans="1:24" ht="41.25" customHeight="1">
      <c r="A6" s="219"/>
      <c r="B6" s="219"/>
      <c r="C6" s="219"/>
      <c r="D6" s="218" t="s">
        <v>47</v>
      </c>
      <c r="E6" s="218" t="s">
        <v>48</v>
      </c>
      <c r="F6" s="218" t="s">
        <v>28</v>
      </c>
      <c r="G6" s="218" t="s">
        <v>49</v>
      </c>
      <c r="H6" s="218" t="s">
        <v>50</v>
      </c>
      <c r="I6" s="218" t="s">
        <v>34</v>
      </c>
      <c r="J6" s="222" t="s">
        <v>1</v>
      </c>
      <c r="K6" s="223"/>
      <c r="L6" s="222" t="s">
        <v>20</v>
      </c>
      <c r="M6" s="223"/>
      <c r="N6" s="222" t="s">
        <v>28</v>
      </c>
      <c r="O6" s="223"/>
      <c r="P6" s="222" t="s">
        <v>22</v>
      </c>
      <c r="Q6" s="223"/>
      <c r="R6" s="222" t="s">
        <v>30</v>
      </c>
      <c r="S6" s="223"/>
      <c r="T6" s="222" t="s">
        <v>34</v>
      </c>
      <c r="U6" s="223"/>
      <c r="V6" s="219"/>
      <c r="W6" s="219"/>
      <c r="X6" s="219"/>
    </row>
    <row r="7" spans="1:24" ht="65.25" customHeight="1">
      <c r="A7" s="220"/>
      <c r="B7" s="220"/>
      <c r="C7" s="220"/>
      <c r="D7" s="220"/>
      <c r="E7" s="220"/>
      <c r="F7" s="220"/>
      <c r="G7" s="220"/>
      <c r="H7" s="220"/>
      <c r="I7" s="220"/>
      <c r="J7" s="24" t="s">
        <v>19</v>
      </c>
      <c r="K7" s="24" t="s">
        <v>38</v>
      </c>
      <c r="L7" s="24" t="s">
        <v>19</v>
      </c>
      <c r="M7" s="24" t="s">
        <v>38</v>
      </c>
      <c r="N7" s="24" t="s">
        <v>19</v>
      </c>
      <c r="O7" s="24" t="s">
        <v>38</v>
      </c>
      <c r="P7" s="24" t="s">
        <v>19</v>
      </c>
      <c r="Q7" s="24" t="s">
        <v>38</v>
      </c>
      <c r="R7" s="24" t="s">
        <v>19</v>
      </c>
      <c r="S7" s="24" t="s">
        <v>38</v>
      </c>
      <c r="T7" s="24" t="s">
        <v>19</v>
      </c>
      <c r="U7" s="24" t="s">
        <v>38</v>
      </c>
      <c r="V7" s="220"/>
      <c r="W7" s="220"/>
      <c r="X7" s="220"/>
    </row>
    <row r="8" spans="1:24">
      <c r="A8" s="1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  <c r="G8" s="17">
        <v>7</v>
      </c>
      <c r="H8" s="17">
        <v>8</v>
      </c>
      <c r="I8" s="17">
        <v>9</v>
      </c>
      <c r="J8" s="17">
        <v>10</v>
      </c>
      <c r="K8" s="17">
        <v>11</v>
      </c>
      <c r="L8" s="17">
        <v>12</v>
      </c>
      <c r="M8" s="17">
        <v>13</v>
      </c>
      <c r="N8" s="17">
        <v>14</v>
      </c>
      <c r="O8" s="17">
        <v>15</v>
      </c>
      <c r="P8" s="17">
        <v>16</v>
      </c>
      <c r="Q8" s="17">
        <v>17</v>
      </c>
      <c r="R8" s="17">
        <v>18</v>
      </c>
      <c r="S8" s="17">
        <v>19</v>
      </c>
      <c r="T8" s="17">
        <v>20</v>
      </c>
      <c r="U8" s="17">
        <v>21</v>
      </c>
      <c r="V8" s="17">
        <v>22</v>
      </c>
      <c r="W8" s="17">
        <v>23</v>
      </c>
      <c r="X8" s="17">
        <v>24</v>
      </c>
    </row>
    <row r="9" spans="1:24" ht="18" customHeight="1">
      <c r="A9" s="23" t="s">
        <v>2</v>
      </c>
      <c r="B9" s="20" t="s">
        <v>25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16"/>
      <c r="W9" s="16"/>
      <c r="X9" s="26"/>
    </row>
    <row r="10" spans="1:24" ht="18" customHeight="1">
      <c r="A10" s="16">
        <v>1</v>
      </c>
      <c r="B10" s="27" t="s">
        <v>51</v>
      </c>
      <c r="C10" s="32" t="s">
        <v>2</v>
      </c>
      <c r="D10" s="46">
        <f>SUM(E10:I10)</f>
        <v>2</v>
      </c>
      <c r="E10" s="29">
        <v>1</v>
      </c>
      <c r="F10" s="29">
        <v>1</v>
      </c>
      <c r="G10" s="29"/>
      <c r="H10" s="29"/>
      <c r="I10" s="29"/>
      <c r="J10" s="46">
        <f>L10+N10+P10+R10+T10</f>
        <v>2</v>
      </c>
      <c r="K10" s="50">
        <f>M10+O10+Q10+S10+U10</f>
        <v>1</v>
      </c>
      <c r="L10" s="29">
        <v>1</v>
      </c>
      <c r="M10" s="29"/>
      <c r="N10" s="29"/>
      <c r="O10" s="29">
        <v>1</v>
      </c>
      <c r="P10" s="29">
        <v>1</v>
      </c>
      <c r="Q10" s="29"/>
      <c r="R10" s="29"/>
      <c r="S10" s="29"/>
      <c r="T10" s="29"/>
      <c r="U10" s="29"/>
      <c r="V10" s="29"/>
      <c r="W10" s="29"/>
      <c r="X10" s="30"/>
    </row>
    <row r="11" spans="1:24" ht="18" customHeight="1">
      <c r="A11" s="16">
        <v>2</v>
      </c>
      <c r="B11" s="27" t="s">
        <v>52</v>
      </c>
      <c r="C11" s="32" t="s">
        <v>2</v>
      </c>
      <c r="D11" s="46">
        <f t="shared" ref="D11:D74" si="0">SUM(E11:I11)</f>
        <v>2</v>
      </c>
      <c r="E11" s="29">
        <v>1</v>
      </c>
      <c r="F11" s="29">
        <v>1</v>
      </c>
      <c r="G11" s="29"/>
      <c r="H11" s="29"/>
      <c r="I11" s="29"/>
      <c r="J11" s="46">
        <f t="shared" ref="J11:J37" si="1">L11+N11+P11+R11+T11</f>
        <v>2</v>
      </c>
      <c r="K11" s="50">
        <f t="shared" ref="K11:K74" si="2">M11+O11+Q11+S11+U11</f>
        <v>0</v>
      </c>
      <c r="L11" s="29"/>
      <c r="M11" s="29"/>
      <c r="N11" s="29">
        <v>1</v>
      </c>
      <c r="O11" s="29"/>
      <c r="P11" s="29">
        <v>1</v>
      </c>
      <c r="Q11" s="29"/>
      <c r="R11" s="29"/>
      <c r="S11" s="29"/>
      <c r="T11" s="29"/>
      <c r="U11" s="29"/>
      <c r="V11" s="29"/>
      <c r="W11" s="29"/>
      <c r="X11" s="30"/>
    </row>
    <row r="12" spans="1:24" ht="18" customHeight="1">
      <c r="A12" s="16">
        <v>3</v>
      </c>
      <c r="B12" s="27" t="s">
        <v>53</v>
      </c>
      <c r="C12" s="32" t="s">
        <v>2</v>
      </c>
      <c r="D12" s="46">
        <f t="shared" si="0"/>
        <v>2</v>
      </c>
      <c r="E12" s="29">
        <v>1</v>
      </c>
      <c r="F12" s="29">
        <v>1</v>
      </c>
      <c r="G12" s="29"/>
      <c r="H12" s="29"/>
      <c r="I12" s="29"/>
      <c r="J12" s="46">
        <f t="shared" si="1"/>
        <v>1</v>
      </c>
      <c r="K12" s="50">
        <f t="shared" si="2"/>
        <v>2</v>
      </c>
      <c r="L12" s="29">
        <v>1</v>
      </c>
      <c r="M12" s="29"/>
      <c r="N12" s="29"/>
      <c r="O12" s="29">
        <v>1</v>
      </c>
      <c r="P12" s="29"/>
      <c r="Q12" s="29">
        <v>1</v>
      </c>
      <c r="R12" s="29"/>
      <c r="S12" s="29"/>
      <c r="T12" s="29"/>
      <c r="U12" s="29"/>
      <c r="V12" s="29"/>
      <c r="W12" s="29"/>
      <c r="X12" s="30"/>
    </row>
    <row r="13" spans="1:24" ht="18" customHeight="1">
      <c r="A13" s="16">
        <v>4</v>
      </c>
      <c r="B13" s="27" t="s">
        <v>54</v>
      </c>
      <c r="C13" s="32" t="s">
        <v>2</v>
      </c>
      <c r="D13" s="46">
        <f t="shared" si="0"/>
        <v>2</v>
      </c>
      <c r="E13" s="29">
        <v>1</v>
      </c>
      <c r="F13" s="29">
        <v>1</v>
      </c>
      <c r="G13" s="29"/>
      <c r="H13" s="29"/>
      <c r="I13" s="29"/>
      <c r="J13" s="46">
        <f t="shared" si="1"/>
        <v>3</v>
      </c>
      <c r="K13" s="50">
        <f t="shared" si="2"/>
        <v>0</v>
      </c>
      <c r="L13" s="29">
        <v>1</v>
      </c>
      <c r="M13" s="29"/>
      <c r="N13" s="29">
        <v>1</v>
      </c>
      <c r="O13" s="29"/>
      <c r="P13" s="29">
        <v>1</v>
      </c>
      <c r="Q13" s="29"/>
      <c r="R13" s="29"/>
      <c r="S13" s="29"/>
      <c r="T13" s="29"/>
      <c r="U13" s="29"/>
      <c r="V13" s="29"/>
      <c r="W13" s="29"/>
      <c r="X13" s="30"/>
    </row>
    <row r="14" spans="1:24" ht="18" customHeight="1">
      <c r="A14" s="16">
        <v>5</v>
      </c>
      <c r="B14" s="27" t="s">
        <v>55</v>
      </c>
      <c r="C14" s="32" t="s">
        <v>2</v>
      </c>
      <c r="D14" s="46">
        <f t="shared" si="0"/>
        <v>2</v>
      </c>
      <c r="E14" s="29">
        <v>1</v>
      </c>
      <c r="F14" s="29">
        <v>1</v>
      </c>
      <c r="G14" s="29"/>
      <c r="H14" s="29"/>
      <c r="I14" s="29"/>
      <c r="J14" s="46">
        <f t="shared" si="1"/>
        <v>2</v>
      </c>
      <c r="K14" s="50">
        <f t="shared" si="2"/>
        <v>0</v>
      </c>
      <c r="L14" s="29">
        <v>1</v>
      </c>
      <c r="M14" s="29"/>
      <c r="N14" s="29">
        <v>1</v>
      </c>
      <c r="O14" s="29"/>
      <c r="P14" s="29"/>
      <c r="Q14" s="29"/>
      <c r="R14" s="29"/>
      <c r="S14" s="29"/>
      <c r="T14" s="29"/>
      <c r="U14" s="29"/>
      <c r="V14" s="29">
        <v>1</v>
      </c>
      <c r="W14" s="29"/>
      <c r="X14" s="30"/>
    </row>
    <row r="15" spans="1:24" ht="18" customHeight="1">
      <c r="A15" s="16">
        <v>6</v>
      </c>
      <c r="B15" s="27" t="s">
        <v>56</v>
      </c>
      <c r="C15" s="32" t="s">
        <v>2</v>
      </c>
      <c r="D15" s="46">
        <f t="shared" si="0"/>
        <v>2</v>
      </c>
      <c r="E15" s="29">
        <v>1</v>
      </c>
      <c r="F15" s="29">
        <v>1</v>
      </c>
      <c r="G15" s="29"/>
      <c r="H15" s="29"/>
      <c r="I15" s="29"/>
      <c r="J15" s="46">
        <f t="shared" si="1"/>
        <v>2</v>
      </c>
      <c r="K15" s="50">
        <f t="shared" si="2"/>
        <v>1</v>
      </c>
      <c r="L15" s="29">
        <v>1</v>
      </c>
      <c r="M15" s="29"/>
      <c r="N15" s="29">
        <v>1</v>
      </c>
      <c r="O15" s="29"/>
      <c r="P15" s="29"/>
      <c r="Q15" s="29">
        <v>1</v>
      </c>
      <c r="R15" s="29"/>
      <c r="S15" s="29"/>
      <c r="T15" s="29"/>
      <c r="U15" s="29"/>
      <c r="V15" s="29"/>
      <c r="W15" s="29"/>
      <c r="X15" s="30"/>
    </row>
    <row r="16" spans="1:24" ht="18" customHeight="1">
      <c r="A16" s="16">
        <v>7</v>
      </c>
      <c r="B16" s="27" t="s">
        <v>57</v>
      </c>
      <c r="C16" s="32" t="s">
        <v>2</v>
      </c>
      <c r="D16" s="46">
        <f t="shared" si="0"/>
        <v>2</v>
      </c>
      <c r="E16" s="29">
        <v>1</v>
      </c>
      <c r="F16" s="29">
        <v>1</v>
      </c>
      <c r="G16" s="29"/>
      <c r="H16" s="29"/>
      <c r="I16" s="29"/>
      <c r="J16" s="46">
        <f t="shared" si="1"/>
        <v>2</v>
      </c>
      <c r="K16" s="50">
        <f t="shared" si="2"/>
        <v>1</v>
      </c>
      <c r="L16" s="29">
        <v>1</v>
      </c>
      <c r="M16" s="29"/>
      <c r="N16" s="29"/>
      <c r="O16" s="29">
        <v>1</v>
      </c>
      <c r="P16" s="29">
        <v>1</v>
      </c>
      <c r="Q16" s="29"/>
      <c r="R16" s="29"/>
      <c r="S16" s="29"/>
      <c r="T16" s="29"/>
      <c r="U16" s="29"/>
      <c r="V16" s="29"/>
      <c r="W16" s="29">
        <v>1</v>
      </c>
      <c r="X16" s="30"/>
    </row>
    <row r="17" spans="1:24" ht="18" customHeight="1">
      <c r="A17" s="16">
        <v>8</v>
      </c>
      <c r="B17" s="27" t="s">
        <v>58</v>
      </c>
      <c r="C17" s="32" t="s">
        <v>2</v>
      </c>
      <c r="D17" s="46">
        <f t="shared" si="0"/>
        <v>2</v>
      </c>
      <c r="E17" s="29">
        <v>1</v>
      </c>
      <c r="F17" s="29">
        <v>1</v>
      </c>
      <c r="G17" s="29"/>
      <c r="H17" s="29"/>
      <c r="I17" s="29"/>
      <c r="J17" s="46">
        <f t="shared" si="1"/>
        <v>2</v>
      </c>
      <c r="K17" s="50">
        <f t="shared" si="2"/>
        <v>1</v>
      </c>
      <c r="L17" s="29">
        <v>1</v>
      </c>
      <c r="M17" s="29"/>
      <c r="N17" s="29"/>
      <c r="O17" s="29">
        <v>1</v>
      </c>
      <c r="P17" s="29">
        <v>1</v>
      </c>
      <c r="Q17" s="29"/>
      <c r="R17" s="29"/>
      <c r="S17" s="29"/>
      <c r="T17" s="29"/>
      <c r="U17" s="29"/>
      <c r="V17" s="29">
        <v>1</v>
      </c>
      <c r="W17" s="29"/>
      <c r="X17" s="30"/>
    </row>
    <row r="18" spans="1:24" ht="18" customHeight="1">
      <c r="A18" s="16">
        <v>9</v>
      </c>
      <c r="B18" s="27" t="s">
        <v>59</v>
      </c>
      <c r="C18" s="32" t="s">
        <v>2</v>
      </c>
      <c r="D18" s="46">
        <f t="shared" si="0"/>
        <v>2</v>
      </c>
      <c r="E18" s="29">
        <v>1</v>
      </c>
      <c r="F18" s="29">
        <v>1</v>
      </c>
      <c r="G18" s="29"/>
      <c r="H18" s="29"/>
      <c r="I18" s="29"/>
      <c r="J18" s="46">
        <f t="shared" si="1"/>
        <v>2</v>
      </c>
      <c r="K18" s="50">
        <f t="shared" si="2"/>
        <v>0</v>
      </c>
      <c r="L18" s="29">
        <v>1</v>
      </c>
      <c r="M18" s="29"/>
      <c r="N18" s="29">
        <v>1</v>
      </c>
      <c r="O18" s="29"/>
      <c r="P18" s="29"/>
      <c r="Q18" s="29"/>
      <c r="R18" s="29"/>
      <c r="S18" s="29"/>
      <c r="T18" s="29"/>
      <c r="U18" s="29"/>
      <c r="V18" s="29">
        <v>2</v>
      </c>
      <c r="W18" s="29"/>
      <c r="X18" s="30"/>
    </row>
    <row r="19" spans="1:24" ht="18" customHeight="1">
      <c r="A19" s="16">
        <v>10</v>
      </c>
      <c r="B19" s="27" t="s">
        <v>60</v>
      </c>
      <c r="C19" s="32" t="s">
        <v>2</v>
      </c>
      <c r="D19" s="46">
        <f t="shared" si="0"/>
        <v>2</v>
      </c>
      <c r="E19" s="29">
        <v>1</v>
      </c>
      <c r="F19" s="29">
        <v>1</v>
      </c>
      <c r="G19" s="29"/>
      <c r="H19" s="29"/>
      <c r="I19" s="29"/>
      <c r="J19" s="46">
        <f t="shared" si="1"/>
        <v>1</v>
      </c>
      <c r="K19" s="50">
        <f t="shared" si="2"/>
        <v>1</v>
      </c>
      <c r="L19" s="29">
        <v>1</v>
      </c>
      <c r="M19" s="29"/>
      <c r="N19" s="29"/>
      <c r="O19" s="29">
        <v>1</v>
      </c>
      <c r="P19" s="29"/>
      <c r="Q19" s="29"/>
      <c r="R19" s="29"/>
      <c r="S19" s="29"/>
      <c r="T19" s="29"/>
      <c r="U19" s="29"/>
      <c r="V19" s="29">
        <v>1</v>
      </c>
      <c r="W19" s="29"/>
      <c r="X19" s="30"/>
    </row>
    <row r="20" spans="1:24" ht="18" customHeight="1">
      <c r="A20" s="16">
        <v>11</v>
      </c>
      <c r="B20" s="27" t="s">
        <v>61</v>
      </c>
      <c r="C20" s="32" t="s">
        <v>2</v>
      </c>
      <c r="D20" s="46">
        <f t="shared" si="0"/>
        <v>2</v>
      </c>
      <c r="E20" s="29">
        <v>1</v>
      </c>
      <c r="F20" s="29">
        <v>1</v>
      </c>
      <c r="G20" s="29"/>
      <c r="H20" s="29"/>
      <c r="I20" s="29"/>
      <c r="J20" s="46">
        <f t="shared" si="1"/>
        <v>2</v>
      </c>
      <c r="K20" s="50">
        <f t="shared" si="2"/>
        <v>1</v>
      </c>
      <c r="L20" s="29">
        <v>1</v>
      </c>
      <c r="M20" s="29"/>
      <c r="N20" s="29">
        <v>1</v>
      </c>
      <c r="O20" s="29"/>
      <c r="P20" s="29"/>
      <c r="Q20" s="29">
        <v>1</v>
      </c>
      <c r="R20" s="29"/>
      <c r="S20" s="29"/>
      <c r="T20" s="29"/>
      <c r="U20" s="29"/>
      <c r="V20" s="29"/>
      <c r="W20" s="29"/>
      <c r="X20" s="30"/>
    </row>
    <row r="21" spans="1:24" ht="18" customHeight="1">
      <c r="A21" s="16">
        <v>12</v>
      </c>
      <c r="B21" s="27" t="s">
        <v>62</v>
      </c>
      <c r="C21" s="32" t="s">
        <v>2</v>
      </c>
      <c r="D21" s="46">
        <f t="shared" si="0"/>
        <v>2</v>
      </c>
      <c r="E21" s="29">
        <v>1</v>
      </c>
      <c r="F21" s="29">
        <v>1</v>
      </c>
      <c r="G21" s="29"/>
      <c r="H21" s="29"/>
      <c r="I21" s="29"/>
      <c r="J21" s="46">
        <f t="shared" si="1"/>
        <v>1</v>
      </c>
      <c r="K21" s="50">
        <f t="shared" si="2"/>
        <v>1</v>
      </c>
      <c r="L21" s="29">
        <v>1</v>
      </c>
      <c r="M21" s="29"/>
      <c r="N21" s="29"/>
      <c r="O21" s="29">
        <v>1</v>
      </c>
      <c r="P21" s="29"/>
      <c r="Q21" s="29"/>
      <c r="R21" s="29"/>
      <c r="S21" s="29"/>
      <c r="T21" s="29"/>
      <c r="U21" s="29"/>
      <c r="V21" s="29">
        <v>1</v>
      </c>
      <c r="W21" s="29"/>
      <c r="X21" s="30"/>
    </row>
    <row r="22" spans="1:24" ht="18" customHeight="1">
      <c r="A22" s="16">
        <v>13</v>
      </c>
      <c r="B22" s="27" t="s">
        <v>63</v>
      </c>
      <c r="C22" s="32" t="s">
        <v>2</v>
      </c>
      <c r="D22" s="46">
        <f t="shared" si="0"/>
        <v>2</v>
      </c>
      <c r="E22" s="29">
        <v>1</v>
      </c>
      <c r="F22" s="29">
        <v>1</v>
      </c>
      <c r="G22" s="29"/>
      <c r="H22" s="29"/>
      <c r="I22" s="29"/>
      <c r="J22" s="46">
        <f t="shared" si="1"/>
        <v>2</v>
      </c>
      <c r="K22" s="50">
        <f t="shared" si="2"/>
        <v>0</v>
      </c>
      <c r="L22" s="29">
        <v>1</v>
      </c>
      <c r="M22" s="29"/>
      <c r="N22" s="29">
        <v>1</v>
      </c>
      <c r="O22" s="29"/>
      <c r="P22" s="29"/>
      <c r="Q22" s="29"/>
      <c r="R22" s="29"/>
      <c r="S22" s="29"/>
      <c r="T22" s="29"/>
      <c r="U22" s="29"/>
      <c r="V22" s="29">
        <v>1</v>
      </c>
      <c r="W22" s="29"/>
      <c r="X22" s="30"/>
    </row>
    <row r="23" spans="1:24" ht="18" customHeight="1">
      <c r="A23" s="16">
        <v>14</v>
      </c>
      <c r="B23" s="27" t="s">
        <v>64</v>
      </c>
      <c r="C23" s="32" t="s">
        <v>2</v>
      </c>
      <c r="D23" s="46">
        <f t="shared" si="0"/>
        <v>2</v>
      </c>
      <c r="E23" s="29">
        <v>1</v>
      </c>
      <c r="F23" s="29">
        <v>1</v>
      </c>
      <c r="G23" s="29"/>
      <c r="H23" s="29"/>
      <c r="I23" s="29"/>
      <c r="J23" s="46">
        <f t="shared" si="1"/>
        <v>2</v>
      </c>
      <c r="K23" s="50">
        <f t="shared" si="2"/>
        <v>1</v>
      </c>
      <c r="L23" s="29">
        <v>1</v>
      </c>
      <c r="M23" s="29"/>
      <c r="N23" s="29"/>
      <c r="O23" s="29">
        <v>1</v>
      </c>
      <c r="P23" s="29">
        <v>1</v>
      </c>
      <c r="Q23" s="29"/>
      <c r="R23" s="29"/>
      <c r="S23" s="29"/>
      <c r="T23" s="29"/>
      <c r="U23" s="29"/>
      <c r="V23" s="29">
        <v>1</v>
      </c>
      <c r="W23" s="29"/>
      <c r="X23" s="30"/>
    </row>
    <row r="24" spans="1:24" ht="18" customHeight="1">
      <c r="A24" s="16">
        <v>15</v>
      </c>
      <c r="B24" s="27" t="s">
        <v>65</v>
      </c>
      <c r="C24" s="32" t="s">
        <v>2</v>
      </c>
      <c r="D24" s="46">
        <f t="shared" si="0"/>
        <v>2</v>
      </c>
      <c r="E24" s="29">
        <v>1</v>
      </c>
      <c r="F24" s="29">
        <v>1</v>
      </c>
      <c r="G24" s="29"/>
      <c r="H24" s="29"/>
      <c r="I24" s="29"/>
      <c r="J24" s="46">
        <f t="shared" si="1"/>
        <v>3</v>
      </c>
      <c r="K24" s="50">
        <f t="shared" si="2"/>
        <v>0</v>
      </c>
      <c r="L24" s="29">
        <v>1</v>
      </c>
      <c r="M24" s="29"/>
      <c r="N24" s="29">
        <v>1</v>
      </c>
      <c r="O24" s="29"/>
      <c r="P24" s="29">
        <v>1</v>
      </c>
      <c r="Q24" s="29"/>
      <c r="R24" s="29"/>
      <c r="S24" s="29"/>
      <c r="T24" s="29"/>
      <c r="U24" s="29"/>
      <c r="V24" s="29"/>
      <c r="W24" s="29"/>
      <c r="X24" s="30"/>
    </row>
    <row r="25" spans="1:24" ht="18" customHeight="1">
      <c r="A25" s="16">
        <v>16</v>
      </c>
      <c r="B25" s="27" t="s">
        <v>66</v>
      </c>
      <c r="C25" s="32" t="s">
        <v>2</v>
      </c>
      <c r="D25" s="46">
        <f t="shared" si="0"/>
        <v>2</v>
      </c>
      <c r="E25" s="29">
        <v>1</v>
      </c>
      <c r="F25" s="29">
        <v>1</v>
      </c>
      <c r="G25" s="29"/>
      <c r="H25" s="29"/>
      <c r="I25" s="29"/>
      <c r="J25" s="46">
        <f t="shared" si="1"/>
        <v>3</v>
      </c>
      <c r="K25" s="50">
        <f t="shared" si="2"/>
        <v>0</v>
      </c>
      <c r="L25" s="29">
        <v>1</v>
      </c>
      <c r="M25" s="29"/>
      <c r="N25" s="29">
        <v>1</v>
      </c>
      <c r="O25" s="29"/>
      <c r="P25" s="29">
        <v>1</v>
      </c>
      <c r="Q25" s="29"/>
      <c r="R25" s="29"/>
      <c r="S25" s="29"/>
      <c r="T25" s="29"/>
      <c r="U25" s="29"/>
      <c r="V25" s="29">
        <v>1</v>
      </c>
      <c r="W25" s="29"/>
      <c r="X25" s="30"/>
    </row>
    <row r="26" spans="1:24" ht="18" customHeight="1">
      <c r="A26" s="16">
        <v>17</v>
      </c>
      <c r="B26" s="27" t="s">
        <v>67</v>
      </c>
      <c r="C26" s="32" t="s">
        <v>2</v>
      </c>
      <c r="D26" s="46">
        <f t="shared" si="0"/>
        <v>2</v>
      </c>
      <c r="E26" s="29">
        <v>1</v>
      </c>
      <c r="F26" s="29">
        <v>1</v>
      </c>
      <c r="G26" s="29"/>
      <c r="H26" s="29"/>
      <c r="I26" s="29"/>
      <c r="J26" s="46">
        <f t="shared" si="1"/>
        <v>3</v>
      </c>
      <c r="K26" s="50">
        <f t="shared" si="2"/>
        <v>0</v>
      </c>
      <c r="L26" s="29">
        <v>1</v>
      </c>
      <c r="M26" s="29"/>
      <c r="N26" s="29">
        <v>1</v>
      </c>
      <c r="O26" s="29"/>
      <c r="P26" s="29">
        <v>1</v>
      </c>
      <c r="Q26" s="29"/>
      <c r="R26" s="29"/>
      <c r="S26" s="29"/>
      <c r="T26" s="29"/>
      <c r="U26" s="29"/>
      <c r="V26" s="29"/>
      <c r="W26" s="29"/>
      <c r="X26" s="30"/>
    </row>
    <row r="27" spans="1:24" ht="18" customHeight="1">
      <c r="A27" s="16">
        <v>18</v>
      </c>
      <c r="B27" s="27" t="s">
        <v>68</v>
      </c>
      <c r="C27" s="32" t="s">
        <v>2</v>
      </c>
      <c r="D27" s="46">
        <f t="shared" si="0"/>
        <v>2</v>
      </c>
      <c r="E27" s="29">
        <v>1</v>
      </c>
      <c r="F27" s="29">
        <v>1</v>
      </c>
      <c r="G27" s="29"/>
      <c r="H27" s="29"/>
      <c r="I27" s="29"/>
      <c r="J27" s="46">
        <f t="shared" si="1"/>
        <v>3</v>
      </c>
      <c r="K27" s="50">
        <f t="shared" si="2"/>
        <v>0</v>
      </c>
      <c r="L27" s="29">
        <v>1</v>
      </c>
      <c r="M27" s="29"/>
      <c r="N27" s="29">
        <v>1</v>
      </c>
      <c r="O27" s="29"/>
      <c r="P27" s="29">
        <v>1</v>
      </c>
      <c r="Q27" s="29"/>
      <c r="R27" s="29"/>
      <c r="S27" s="29"/>
      <c r="T27" s="29"/>
      <c r="U27" s="29"/>
      <c r="V27" s="29">
        <v>1</v>
      </c>
      <c r="W27" s="29"/>
      <c r="X27" s="30"/>
    </row>
    <row r="28" spans="1:24" ht="18" customHeight="1">
      <c r="A28" s="16">
        <v>19</v>
      </c>
      <c r="B28" s="27" t="s">
        <v>69</v>
      </c>
      <c r="C28" s="32" t="s">
        <v>2</v>
      </c>
      <c r="D28" s="46">
        <f t="shared" si="0"/>
        <v>2</v>
      </c>
      <c r="E28" s="29">
        <v>1</v>
      </c>
      <c r="F28" s="29">
        <v>1</v>
      </c>
      <c r="G28" s="29"/>
      <c r="H28" s="29"/>
      <c r="I28" s="29"/>
      <c r="J28" s="46">
        <f t="shared" si="1"/>
        <v>2</v>
      </c>
      <c r="K28" s="50">
        <f t="shared" si="2"/>
        <v>1</v>
      </c>
      <c r="L28" s="29">
        <v>1</v>
      </c>
      <c r="M28" s="29"/>
      <c r="N28" s="29">
        <v>1</v>
      </c>
      <c r="O28" s="29"/>
      <c r="P28" s="29"/>
      <c r="Q28" s="29">
        <v>1</v>
      </c>
      <c r="R28" s="29"/>
      <c r="S28" s="29"/>
      <c r="T28" s="29"/>
      <c r="U28" s="29"/>
      <c r="V28" s="29">
        <v>1</v>
      </c>
      <c r="W28" s="29"/>
      <c r="X28" s="30"/>
    </row>
    <row r="29" spans="1:24" ht="18" customHeight="1">
      <c r="A29" s="16">
        <v>20</v>
      </c>
      <c r="B29" s="27" t="s">
        <v>70</v>
      </c>
      <c r="C29" s="32" t="s">
        <v>2</v>
      </c>
      <c r="D29" s="46">
        <f t="shared" si="0"/>
        <v>2</v>
      </c>
      <c r="E29" s="29">
        <v>1</v>
      </c>
      <c r="F29" s="29">
        <v>1</v>
      </c>
      <c r="G29" s="29"/>
      <c r="H29" s="29"/>
      <c r="I29" s="29"/>
      <c r="J29" s="46">
        <f t="shared" si="1"/>
        <v>2</v>
      </c>
      <c r="K29" s="50">
        <f t="shared" si="2"/>
        <v>0</v>
      </c>
      <c r="L29" s="29">
        <v>1</v>
      </c>
      <c r="M29" s="29"/>
      <c r="N29" s="29"/>
      <c r="O29" s="29"/>
      <c r="P29" s="29">
        <v>1</v>
      </c>
      <c r="Q29" s="29"/>
      <c r="R29" s="29"/>
      <c r="S29" s="29"/>
      <c r="T29" s="29"/>
      <c r="U29" s="29"/>
      <c r="V29" s="29">
        <v>1</v>
      </c>
      <c r="W29" s="29"/>
      <c r="X29" s="30"/>
    </row>
    <row r="30" spans="1:24" ht="18" customHeight="1">
      <c r="A30" s="16">
        <v>21</v>
      </c>
      <c r="B30" s="27" t="s">
        <v>71</v>
      </c>
      <c r="C30" s="32" t="s">
        <v>2</v>
      </c>
      <c r="D30" s="46">
        <f t="shared" si="0"/>
        <v>2</v>
      </c>
      <c r="E30" s="29">
        <v>1</v>
      </c>
      <c r="F30" s="29">
        <v>1</v>
      </c>
      <c r="G30" s="29"/>
      <c r="H30" s="29"/>
      <c r="I30" s="29"/>
      <c r="J30" s="46">
        <f t="shared" si="1"/>
        <v>2</v>
      </c>
      <c r="K30" s="50">
        <f t="shared" si="2"/>
        <v>0</v>
      </c>
      <c r="L30" s="29">
        <v>1</v>
      </c>
      <c r="M30" s="29"/>
      <c r="N30" s="29">
        <v>1</v>
      </c>
      <c r="O30" s="29"/>
      <c r="P30" s="29"/>
      <c r="Q30" s="29"/>
      <c r="R30" s="29"/>
      <c r="S30" s="29"/>
      <c r="T30" s="29"/>
      <c r="U30" s="29"/>
      <c r="V30" s="29">
        <v>2</v>
      </c>
      <c r="W30" s="29"/>
      <c r="X30" s="30"/>
    </row>
    <row r="31" spans="1:24" ht="18" customHeight="1">
      <c r="A31" s="16">
        <v>22</v>
      </c>
      <c r="B31" s="27" t="s">
        <v>72</v>
      </c>
      <c r="C31" s="32" t="s">
        <v>2</v>
      </c>
      <c r="D31" s="46">
        <f t="shared" si="0"/>
        <v>2</v>
      </c>
      <c r="E31" s="29">
        <v>1</v>
      </c>
      <c r="F31" s="29">
        <v>1</v>
      </c>
      <c r="G31" s="29"/>
      <c r="H31" s="29"/>
      <c r="I31" s="29"/>
      <c r="J31" s="46">
        <f t="shared" si="1"/>
        <v>2</v>
      </c>
      <c r="K31" s="50">
        <f t="shared" si="2"/>
        <v>0</v>
      </c>
      <c r="L31" s="29">
        <v>1</v>
      </c>
      <c r="M31" s="29"/>
      <c r="N31" s="29">
        <v>1</v>
      </c>
      <c r="O31" s="29"/>
      <c r="P31" s="29"/>
      <c r="Q31" s="29"/>
      <c r="R31" s="29"/>
      <c r="S31" s="29"/>
      <c r="T31" s="29"/>
      <c r="U31" s="29"/>
      <c r="V31" s="29">
        <v>2</v>
      </c>
      <c r="W31" s="29"/>
      <c r="X31" s="30"/>
    </row>
    <row r="32" spans="1:24" ht="18" customHeight="1">
      <c r="A32" s="16">
        <v>23</v>
      </c>
      <c r="B32" s="27" t="s">
        <v>73</v>
      </c>
      <c r="C32" s="32" t="s">
        <v>2</v>
      </c>
      <c r="D32" s="46">
        <f t="shared" si="0"/>
        <v>2</v>
      </c>
      <c r="E32" s="29">
        <v>1</v>
      </c>
      <c r="F32" s="29">
        <v>1</v>
      </c>
      <c r="G32" s="29"/>
      <c r="H32" s="29"/>
      <c r="I32" s="29"/>
      <c r="J32" s="46">
        <f t="shared" si="1"/>
        <v>3</v>
      </c>
      <c r="K32" s="50">
        <f t="shared" si="2"/>
        <v>0</v>
      </c>
      <c r="L32" s="29">
        <v>1</v>
      </c>
      <c r="M32" s="29"/>
      <c r="N32" s="29">
        <v>1</v>
      </c>
      <c r="O32" s="29"/>
      <c r="P32" s="29">
        <v>1</v>
      </c>
      <c r="Q32" s="29"/>
      <c r="R32" s="29"/>
      <c r="S32" s="29"/>
      <c r="T32" s="29"/>
      <c r="U32" s="29"/>
      <c r="V32" s="29">
        <v>1</v>
      </c>
      <c r="W32" s="29"/>
      <c r="X32" s="30"/>
    </row>
    <row r="33" spans="1:24" ht="18" customHeight="1">
      <c r="A33" s="16">
        <v>24</v>
      </c>
      <c r="B33" s="27" t="s">
        <v>74</v>
      </c>
      <c r="C33" s="32" t="s">
        <v>2</v>
      </c>
      <c r="D33" s="46">
        <f t="shared" si="0"/>
        <v>2</v>
      </c>
      <c r="E33" s="29">
        <v>1</v>
      </c>
      <c r="F33" s="29">
        <v>1</v>
      </c>
      <c r="G33" s="29"/>
      <c r="H33" s="29"/>
      <c r="I33" s="29"/>
      <c r="J33" s="46">
        <f t="shared" si="1"/>
        <v>3</v>
      </c>
      <c r="K33" s="50">
        <f t="shared" si="2"/>
        <v>0</v>
      </c>
      <c r="L33" s="29">
        <v>1</v>
      </c>
      <c r="M33" s="29"/>
      <c r="N33" s="29">
        <v>1</v>
      </c>
      <c r="O33" s="29"/>
      <c r="P33" s="29">
        <v>1</v>
      </c>
      <c r="Q33" s="29"/>
      <c r="R33" s="29"/>
      <c r="S33" s="29"/>
      <c r="T33" s="29"/>
      <c r="U33" s="29"/>
      <c r="V33" s="29">
        <v>2</v>
      </c>
      <c r="W33" s="29"/>
      <c r="X33" s="30"/>
    </row>
    <row r="34" spans="1:24" ht="18" customHeight="1">
      <c r="A34" s="16">
        <v>25</v>
      </c>
      <c r="B34" s="27" t="s">
        <v>75</v>
      </c>
      <c r="C34" s="32" t="s">
        <v>2</v>
      </c>
      <c r="D34" s="46">
        <f t="shared" si="0"/>
        <v>2</v>
      </c>
      <c r="E34" s="29">
        <v>1</v>
      </c>
      <c r="F34" s="29">
        <v>1</v>
      </c>
      <c r="G34" s="29"/>
      <c r="H34" s="29"/>
      <c r="I34" s="29"/>
      <c r="J34" s="46">
        <f t="shared" si="1"/>
        <v>3</v>
      </c>
      <c r="K34" s="50">
        <f t="shared" si="2"/>
        <v>0</v>
      </c>
      <c r="L34" s="29">
        <v>1</v>
      </c>
      <c r="M34" s="29"/>
      <c r="N34" s="29">
        <v>1</v>
      </c>
      <c r="O34" s="29"/>
      <c r="P34" s="29">
        <v>1</v>
      </c>
      <c r="Q34" s="29"/>
      <c r="R34" s="29"/>
      <c r="S34" s="29"/>
      <c r="T34" s="29"/>
      <c r="U34" s="29"/>
      <c r="V34" s="29"/>
      <c r="W34" s="29"/>
      <c r="X34" s="30"/>
    </row>
    <row r="35" spans="1:24" ht="18" customHeight="1">
      <c r="A35" s="16">
        <v>26</v>
      </c>
      <c r="B35" s="27" t="s">
        <v>76</v>
      </c>
      <c r="C35" s="32" t="s">
        <v>2</v>
      </c>
      <c r="D35" s="46">
        <f t="shared" si="0"/>
        <v>2</v>
      </c>
      <c r="E35" s="29">
        <v>1</v>
      </c>
      <c r="F35" s="29">
        <v>1</v>
      </c>
      <c r="G35" s="29"/>
      <c r="H35" s="29"/>
      <c r="I35" s="29"/>
      <c r="J35" s="46">
        <f t="shared" si="1"/>
        <v>3</v>
      </c>
      <c r="K35" s="50">
        <f t="shared" si="2"/>
        <v>0</v>
      </c>
      <c r="L35" s="29">
        <v>1</v>
      </c>
      <c r="M35" s="29"/>
      <c r="N35" s="29">
        <v>1</v>
      </c>
      <c r="O35" s="29"/>
      <c r="P35" s="29">
        <v>1</v>
      </c>
      <c r="Q35" s="29"/>
      <c r="R35" s="29"/>
      <c r="S35" s="29"/>
      <c r="T35" s="29"/>
      <c r="U35" s="29"/>
      <c r="V35" s="29"/>
      <c r="W35" s="29"/>
      <c r="X35" s="30"/>
    </row>
    <row r="36" spans="1:24" ht="18" customHeight="1">
      <c r="A36" s="16">
        <v>27</v>
      </c>
      <c r="B36" s="27" t="s">
        <v>77</v>
      </c>
      <c r="C36" s="32" t="s">
        <v>2</v>
      </c>
      <c r="D36" s="46">
        <f t="shared" si="0"/>
        <v>2</v>
      </c>
      <c r="E36" s="29">
        <v>1</v>
      </c>
      <c r="F36" s="29">
        <v>1</v>
      </c>
      <c r="G36" s="29"/>
      <c r="H36" s="29"/>
      <c r="I36" s="29"/>
      <c r="J36" s="46">
        <f t="shared" si="1"/>
        <v>2</v>
      </c>
      <c r="K36" s="50">
        <f t="shared" si="2"/>
        <v>1</v>
      </c>
      <c r="L36" s="29">
        <v>1</v>
      </c>
      <c r="M36" s="29"/>
      <c r="N36" s="29"/>
      <c r="O36" s="29">
        <v>1</v>
      </c>
      <c r="P36" s="29">
        <v>1</v>
      </c>
      <c r="Q36" s="29"/>
      <c r="R36" s="29"/>
      <c r="S36" s="29"/>
      <c r="T36" s="29"/>
      <c r="U36" s="29"/>
      <c r="V36" s="29"/>
      <c r="W36" s="29"/>
      <c r="X36" s="30"/>
    </row>
    <row r="37" spans="1:24" ht="18" customHeight="1">
      <c r="A37" s="16">
        <v>28</v>
      </c>
      <c r="B37" s="27" t="s">
        <v>78</v>
      </c>
      <c r="C37" s="32" t="s">
        <v>2</v>
      </c>
      <c r="D37" s="46">
        <f t="shared" si="0"/>
        <v>2</v>
      </c>
      <c r="E37" s="29">
        <v>1</v>
      </c>
      <c r="F37" s="29">
        <v>1</v>
      </c>
      <c r="G37" s="29"/>
      <c r="H37" s="29"/>
      <c r="I37" s="29"/>
      <c r="J37" s="46">
        <f t="shared" si="1"/>
        <v>3</v>
      </c>
      <c r="K37" s="50">
        <f t="shared" si="2"/>
        <v>0</v>
      </c>
      <c r="L37" s="29">
        <v>1</v>
      </c>
      <c r="M37" s="29"/>
      <c r="N37" s="29">
        <v>1</v>
      </c>
      <c r="O37" s="29"/>
      <c r="P37" s="29">
        <v>1</v>
      </c>
      <c r="Q37" s="29"/>
      <c r="R37" s="29"/>
      <c r="S37" s="29"/>
      <c r="T37" s="29"/>
      <c r="U37" s="29"/>
      <c r="V37" s="29">
        <v>1</v>
      </c>
      <c r="W37" s="29"/>
      <c r="X37" s="30"/>
    </row>
    <row r="38" spans="1:24" ht="18" customHeight="1">
      <c r="A38" s="222" t="s">
        <v>1</v>
      </c>
      <c r="B38" s="223"/>
      <c r="C38" s="33"/>
      <c r="D38" s="47">
        <f>SUM(D10:D37)</f>
        <v>56</v>
      </c>
      <c r="E38" s="34">
        <f t="shared" ref="E38:W38" si="3">SUM(E10:E37)</f>
        <v>28</v>
      </c>
      <c r="F38" s="34">
        <f t="shared" si="3"/>
        <v>28</v>
      </c>
      <c r="G38" s="34">
        <f t="shared" si="3"/>
        <v>0</v>
      </c>
      <c r="H38" s="34">
        <f t="shared" si="3"/>
        <v>0</v>
      </c>
      <c r="I38" s="34">
        <f t="shared" si="3"/>
        <v>0</v>
      </c>
      <c r="J38" s="47">
        <f t="shared" si="3"/>
        <v>63</v>
      </c>
      <c r="K38" s="50">
        <f t="shared" si="2"/>
        <v>12</v>
      </c>
      <c r="L38" s="34">
        <f t="shared" si="3"/>
        <v>27</v>
      </c>
      <c r="M38" s="34">
        <f t="shared" si="3"/>
        <v>0</v>
      </c>
      <c r="N38" s="34">
        <f t="shared" si="3"/>
        <v>19</v>
      </c>
      <c r="O38" s="34">
        <f t="shared" si="3"/>
        <v>8</v>
      </c>
      <c r="P38" s="34">
        <f t="shared" si="3"/>
        <v>17</v>
      </c>
      <c r="Q38" s="34">
        <f t="shared" si="3"/>
        <v>4</v>
      </c>
      <c r="R38" s="34">
        <f t="shared" si="3"/>
        <v>0</v>
      </c>
      <c r="S38" s="34">
        <f t="shared" si="3"/>
        <v>0</v>
      </c>
      <c r="T38" s="34">
        <f t="shared" si="3"/>
        <v>0</v>
      </c>
      <c r="U38" s="34">
        <f t="shared" si="3"/>
        <v>0</v>
      </c>
      <c r="V38" s="34">
        <f t="shared" si="3"/>
        <v>20</v>
      </c>
      <c r="W38" s="34">
        <f t="shared" si="3"/>
        <v>1</v>
      </c>
      <c r="X38" s="30"/>
    </row>
    <row r="39" spans="1:24" ht="18" customHeight="1">
      <c r="A39" s="23" t="s">
        <v>3</v>
      </c>
      <c r="B39" s="20" t="s">
        <v>26</v>
      </c>
      <c r="C39" s="53"/>
      <c r="D39" s="44"/>
      <c r="E39" s="45"/>
      <c r="F39" s="45"/>
      <c r="G39" s="45"/>
      <c r="H39" s="45"/>
      <c r="I39" s="45"/>
      <c r="J39" s="45"/>
      <c r="K39" s="44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4"/>
      <c r="W39" s="44"/>
      <c r="X39" s="54"/>
    </row>
    <row r="40" spans="1:24" ht="18" customHeight="1">
      <c r="A40" s="16">
        <v>1</v>
      </c>
      <c r="B40" s="27" t="s">
        <v>79</v>
      </c>
      <c r="C40" s="33" t="s">
        <v>2</v>
      </c>
      <c r="D40" s="46">
        <f t="shared" si="0"/>
        <v>4</v>
      </c>
      <c r="E40" s="68">
        <v>1</v>
      </c>
      <c r="F40" s="68">
        <v>1</v>
      </c>
      <c r="G40" s="68"/>
      <c r="H40" s="68"/>
      <c r="I40" s="68">
        <v>2</v>
      </c>
      <c r="J40" s="49">
        <f>L40+N40+P40+R40+T40</f>
        <v>3</v>
      </c>
      <c r="K40" s="50">
        <f t="shared" si="2"/>
        <v>0</v>
      </c>
      <c r="L40" s="68">
        <v>1</v>
      </c>
      <c r="M40" s="68"/>
      <c r="N40" s="68"/>
      <c r="O40" s="68"/>
      <c r="P40" s="68">
        <v>1</v>
      </c>
      <c r="Q40" s="68"/>
      <c r="R40" s="68"/>
      <c r="S40" s="68"/>
      <c r="T40" s="68">
        <v>1</v>
      </c>
      <c r="U40" s="68"/>
      <c r="V40" s="68">
        <v>1</v>
      </c>
      <c r="W40" s="68"/>
      <c r="X40" s="69"/>
    </row>
    <row r="41" spans="1:24" ht="18" customHeight="1">
      <c r="A41" s="16">
        <v>2</v>
      </c>
      <c r="B41" s="27" t="s">
        <v>80</v>
      </c>
      <c r="C41" s="33" t="s">
        <v>3</v>
      </c>
      <c r="D41" s="46">
        <f t="shared" si="0"/>
        <v>3</v>
      </c>
      <c r="E41" s="68">
        <v>1</v>
      </c>
      <c r="F41" s="68">
        <v>1</v>
      </c>
      <c r="G41" s="68"/>
      <c r="H41" s="68"/>
      <c r="I41" s="68">
        <v>1</v>
      </c>
      <c r="J41" s="49">
        <f t="shared" ref="J41:J66" si="4">L41+N41+P41+R41+T41</f>
        <v>2</v>
      </c>
      <c r="K41" s="50">
        <f t="shared" si="2"/>
        <v>0</v>
      </c>
      <c r="L41" s="68">
        <v>1</v>
      </c>
      <c r="M41" s="68"/>
      <c r="N41" s="68"/>
      <c r="O41" s="68"/>
      <c r="P41" s="68">
        <v>1</v>
      </c>
      <c r="Q41" s="68"/>
      <c r="R41" s="68"/>
      <c r="S41" s="68"/>
      <c r="T41" s="68"/>
      <c r="U41" s="68"/>
      <c r="V41" s="68">
        <v>2</v>
      </c>
      <c r="W41" s="68"/>
      <c r="X41" s="69"/>
    </row>
    <row r="42" spans="1:24" ht="18" customHeight="1">
      <c r="A42" s="16">
        <v>3</v>
      </c>
      <c r="B42" s="27" t="s">
        <v>81</v>
      </c>
      <c r="C42" s="33" t="s">
        <v>3</v>
      </c>
      <c r="D42" s="46">
        <f t="shared" si="0"/>
        <v>3</v>
      </c>
      <c r="E42" s="68">
        <v>1</v>
      </c>
      <c r="F42" s="68">
        <v>1</v>
      </c>
      <c r="G42" s="68"/>
      <c r="H42" s="68"/>
      <c r="I42" s="68">
        <v>1</v>
      </c>
      <c r="J42" s="49">
        <f t="shared" si="4"/>
        <v>3</v>
      </c>
      <c r="K42" s="50">
        <f t="shared" si="2"/>
        <v>0</v>
      </c>
      <c r="L42" s="68">
        <v>1</v>
      </c>
      <c r="M42" s="68"/>
      <c r="N42" s="68">
        <v>1</v>
      </c>
      <c r="O42" s="68"/>
      <c r="P42" s="68"/>
      <c r="Q42" s="68"/>
      <c r="R42" s="68"/>
      <c r="S42" s="68"/>
      <c r="T42" s="68">
        <v>1</v>
      </c>
      <c r="U42" s="68"/>
      <c r="V42" s="68">
        <v>2</v>
      </c>
      <c r="W42" s="68"/>
      <c r="X42" s="69"/>
    </row>
    <row r="43" spans="1:24" ht="18" customHeight="1">
      <c r="A43" s="16">
        <v>4</v>
      </c>
      <c r="B43" s="27" t="s">
        <v>82</v>
      </c>
      <c r="C43" s="33" t="s">
        <v>3</v>
      </c>
      <c r="D43" s="46">
        <f t="shared" si="0"/>
        <v>3</v>
      </c>
      <c r="E43" s="68">
        <v>1</v>
      </c>
      <c r="F43" s="68">
        <v>1</v>
      </c>
      <c r="G43" s="68"/>
      <c r="H43" s="68"/>
      <c r="I43" s="68">
        <v>1</v>
      </c>
      <c r="J43" s="49">
        <f t="shared" si="4"/>
        <v>2</v>
      </c>
      <c r="K43" s="215">
        <f t="shared" si="2"/>
        <v>1</v>
      </c>
      <c r="L43" s="68">
        <v>1</v>
      </c>
      <c r="M43" s="68"/>
      <c r="N43" s="68"/>
      <c r="O43" s="68"/>
      <c r="P43" s="68"/>
      <c r="Q43" s="68">
        <v>1</v>
      </c>
      <c r="R43" s="68"/>
      <c r="S43" s="68"/>
      <c r="T43" s="68">
        <v>1</v>
      </c>
      <c r="U43" s="68"/>
      <c r="V43" s="68">
        <v>1</v>
      </c>
      <c r="W43" s="68"/>
      <c r="X43" s="69" t="s">
        <v>843</v>
      </c>
    </row>
    <row r="44" spans="1:24" ht="18" customHeight="1">
      <c r="A44" s="16">
        <v>5</v>
      </c>
      <c r="B44" s="27" t="s">
        <v>83</v>
      </c>
      <c r="C44" s="33" t="s">
        <v>37</v>
      </c>
      <c r="D44" s="46">
        <f t="shared" si="0"/>
        <v>3</v>
      </c>
      <c r="E44" s="68">
        <v>1</v>
      </c>
      <c r="F44" s="68">
        <v>1</v>
      </c>
      <c r="G44" s="68"/>
      <c r="H44" s="68"/>
      <c r="I44" s="68">
        <v>1</v>
      </c>
      <c r="J44" s="49">
        <f t="shared" si="4"/>
        <v>1</v>
      </c>
      <c r="K44" s="50">
        <f t="shared" si="2"/>
        <v>0</v>
      </c>
      <c r="L44" s="68">
        <v>1</v>
      </c>
      <c r="M44" s="68"/>
      <c r="N44" s="68"/>
      <c r="O44" s="68"/>
      <c r="P44" s="68"/>
      <c r="Q44" s="68"/>
      <c r="R44" s="68"/>
      <c r="S44" s="68"/>
      <c r="T44" s="68"/>
      <c r="U44" s="68"/>
      <c r="V44" s="68">
        <v>1</v>
      </c>
      <c r="W44" s="68"/>
      <c r="X44" s="69"/>
    </row>
    <row r="45" spans="1:24" ht="18" customHeight="1">
      <c r="A45" s="16">
        <v>6</v>
      </c>
      <c r="B45" s="27" t="s">
        <v>84</v>
      </c>
      <c r="C45" s="33" t="s">
        <v>3</v>
      </c>
      <c r="D45" s="46">
        <f t="shared" si="0"/>
        <v>3</v>
      </c>
      <c r="E45" s="68">
        <v>1</v>
      </c>
      <c r="F45" s="68">
        <v>1</v>
      </c>
      <c r="G45" s="68"/>
      <c r="H45" s="68"/>
      <c r="I45" s="68">
        <v>1</v>
      </c>
      <c r="J45" s="49">
        <f t="shared" si="4"/>
        <v>2</v>
      </c>
      <c r="K45" s="50">
        <f t="shared" si="2"/>
        <v>0</v>
      </c>
      <c r="L45" s="68">
        <v>1</v>
      </c>
      <c r="M45" s="68"/>
      <c r="N45" s="68"/>
      <c r="O45" s="68"/>
      <c r="P45" s="68">
        <v>1</v>
      </c>
      <c r="Q45" s="68"/>
      <c r="R45" s="68"/>
      <c r="S45" s="68"/>
      <c r="T45" s="68"/>
      <c r="U45" s="68"/>
      <c r="V45" s="68">
        <v>1</v>
      </c>
      <c r="W45" s="68"/>
      <c r="X45" s="69"/>
    </row>
    <row r="46" spans="1:24" ht="18" customHeight="1">
      <c r="A46" s="16">
        <v>7</v>
      </c>
      <c r="B46" s="27" t="s">
        <v>85</v>
      </c>
      <c r="C46" s="33" t="s">
        <v>3</v>
      </c>
      <c r="D46" s="46">
        <f t="shared" si="0"/>
        <v>3</v>
      </c>
      <c r="E46" s="68">
        <v>1</v>
      </c>
      <c r="F46" s="68">
        <v>1</v>
      </c>
      <c r="G46" s="68"/>
      <c r="H46" s="68"/>
      <c r="I46" s="68">
        <v>1</v>
      </c>
      <c r="J46" s="49">
        <f t="shared" si="4"/>
        <v>3</v>
      </c>
      <c r="K46" s="50">
        <f t="shared" si="2"/>
        <v>0</v>
      </c>
      <c r="L46" s="68">
        <v>1</v>
      </c>
      <c r="M46" s="68"/>
      <c r="N46" s="68"/>
      <c r="O46" s="68"/>
      <c r="P46" s="68"/>
      <c r="Q46" s="68"/>
      <c r="R46" s="68">
        <v>1</v>
      </c>
      <c r="S46" s="68"/>
      <c r="T46" s="68">
        <v>1</v>
      </c>
      <c r="U46" s="68"/>
      <c r="V46" s="68">
        <v>2</v>
      </c>
      <c r="W46" s="68"/>
      <c r="X46" s="69"/>
    </row>
    <row r="47" spans="1:24" ht="18" customHeight="1">
      <c r="A47" s="16">
        <v>8</v>
      </c>
      <c r="B47" s="27" t="s">
        <v>86</v>
      </c>
      <c r="C47" s="33" t="s">
        <v>37</v>
      </c>
      <c r="D47" s="46">
        <f t="shared" si="0"/>
        <v>3</v>
      </c>
      <c r="E47" s="68">
        <v>1</v>
      </c>
      <c r="F47" s="68">
        <v>1</v>
      </c>
      <c r="G47" s="68"/>
      <c r="H47" s="68"/>
      <c r="I47" s="68">
        <v>1</v>
      </c>
      <c r="J47" s="49">
        <f t="shared" si="4"/>
        <v>3</v>
      </c>
      <c r="K47" s="50">
        <f t="shared" si="2"/>
        <v>0</v>
      </c>
      <c r="L47" s="68">
        <v>1</v>
      </c>
      <c r="M47" s="68"/>
      <c r="N47" s="68"/>
      <c r="O47" s="68"/>
      <c r="P47" s="68">
        <v>1</v>
      </c>
      <c r="Q47" s="68"/>
      <c r="R47" s="68"/>
      <c r="S47" s="68"/>
      <c r="T47" s="68">
        <v>1</v>
      </c>
      <c r="U47" s="68"/>
      <c r="V47" s="68">
        <v>2</v>
      </c>
      <c r="W47" s="68"/>
      <c r="X47" s="69"/>
    </row>
    <row r="48" spans="1:24" ht="18" customHeight="1">
      <c r="A48" s="16">
        <v>9</v>
      </c>
      <c r="B48" s="27" t="s">
        <v>87</v>
      </c>
      <c r="C48" s="33" t="s">
        <v>2</v>
      </c>
      <c r="D48" s="46">
        <f t="shared" si="0"/>
        <v>4</v>
      </c>
      <c r="E48" s="68">
        <v>1</v>
      </c>
      <c r="F48" s="68">
        <v>1</v>
      </c>
      <c r="G48" s="68"/>
      <c r="H48" s="68"/>
      <c r="I48" s="68">
        <v>2</v>
      </c>
      <c r="J48" s="49">
        <f t="shared" si="4"/>
        <v>4</v>
      </c>
      <c r="K48" s="50">
        <f t="shared" si="2"/>
        <v>0</v>
      </c>
      <c r="L48" s="68">
        <v>1</v>
      </c>
      <c r="M48" s="68"/>
      <c r="N48" s="68">
        <v>1</v>
      </c>
      <c r="O48" s="68"/>
      <c r="P48" s="68">
        <v>1</v>
      </c>
      <c r="Q48" s="68"/>
      <c r="R48" s="68"/>
      <c r="S48" s="68"/>
      <c r="T48" s="68">
        <v>1</v>
      </c>
      <c r="U48" s="68"/>
      <c r="V48" s="68"/>
      <c r="W48" s="68"/>
      <c r="X48" s="69"/>
    </row>
    <row r="49" spans="1:24" ht="18" customHeight="1">
      <c r="A49" s="16">
        <v>10</v>
      </c>
      <c r="B49" s="27" t="s">
        <v>88</v>
      </c>
      <c r="C49" s="33" t="s">
        <v>37</v>
      </c>
      <c r="D49" s="46">
        <f t="shared" si="0"/>
        <v>3</v>
      </c>
      <c r="E49" s="68">
        <v>1</v>
      </c>
      <c r="F49" s="68">
        <v>1</v>
      </c>
      <c r="G49" s="68"/>
      <c r="H49" s="68"/>
      <c r="I49" s="68">
        <v>1</v>
      </c>
      <c r="J49" s="49">
        <f t="shared" si="4"/>
        <v>3</v>
      </c>
      <c r="K49" s="50">
        <f t="shared" si="2"/>
        <v>0</v>
      </c>
      <c r="L49" s="68">
        <v>1</v>
      </c>
      <c r="M49" s="68"/>
      <c r="N49" s="68">
        <v>1</v>
      </c>
      <c r="O49" s="68"/>
      <c r="P49" s="68">
        <v>1</v>
      </c>
      <c r="Q49" s="68"/>
      <c r="R49" s="68"/>
      <c r="S49" s="68"/>
      <c r="T49" s="68"/>
      <c r="U49" s="68"/>
      <c r="V49" s="68">
        <v>2</v>
      </c>
      <c r="W49" s="68"/>
      <c r="X49" s="69"/>
    </row>
    <row r="50" spans="1:24" ht="18" customHeight="1">
      <c r="A50" s="16">
        <v>11</v>
      </c>
      <c r="B50" s="27" t="s">
        <v>89</v>
      </c>
      <c r="C50" s="33" t="s">
        <v>3</v>
      </c>
      <c r="D50" s="46">
        <f t="shared" si="0"/>
        <v>3</v>
      </c>
      <c r="E50" s="68">
        <v>1</v>
      </c>
      <c r="F50" s="68">
        <v>1</v>
      </c>
      <c r="G50" s="68"/>
      <c r="H50" s="68"/>
      <c r="I50" s="68">
        <v>1</v>
      </c>
      <c r="J50" s="49">
        <f t="shared" si="4"/>
        <v>3</v>
      </c>
      <c r="K50" s="50">
        <f t="shared" si="2"/>
        <v>0</v>
      </c>
      <c r="L50" s="68">
        <v>1</v>
      </c>
      <c r="M50" s="68"/>
      <c r="N50" s="68">
        <v>1</v>
      </c>
      <c r="O50" s="68"/>
      <c r="P50" s="68"/>
      <c r="Q50" s="68"/>
      <c r="R50" s="68"/>
      <c r="S50" s="68"/>
      <c r="T50" s="68">
        <v>1</v>
      </c>
      <c r="U50" s="68"/>
      <c r="V50" s="68">
        <v>2</v>
      </c>
      <c r="W50" s="68"/>
      <c r="X50" s="69"/>
    </row>
    <row r="51" spans="1:24" ht="18" customHeight="1">
      <c r="A51" s="16">
        <v>12</v>
      </c>
      <c r="B51" s="27" t="s">
        <v>90</v>
      </c>
      <c r="C51" s="33" t="s">
        <v>3</v>
      </c>
      <c r="D51" s="46">
        <f t="shared" si="0"/>
        <v>3</v>
      </c>
      <c r="E51" s="68">
        <v>1</v>
      </c>
      <c r="F51" s="68">
        <v>1</v>
      </c>
      <c r="G51" s="68"/>
      <c r="H51" s="68"/>
      <c r="I51" s="68">
        <v>1</v>
      </c>
      <c r="J51" s="49">
        <f t="shared" si="4"/>
        <v>3</v>
      </c>
      <c r="K51" s="50">
        <f t="shared" si="2"/>
        <v>0</v>
      </c>
      <c r="L51" s="68">
        <v>1</v>
      </c>
      <c r="M51" s="68"/>
      <c r="N51" s="68"/>
      <c r="O51" s="68"/>
      <c r="P51" s="68">
        <v>1</v>
      </c>
      <c r="Q51" s="68"/>
      <c r="R51" s="68"/>
      <c r="S51" s="68"/>
      <c r="T51" s="68">
        <v>1</v>
      </c>
      <c r="U51" s="68"/>
      <c r="V51" s="68">
        <v>2</v>
      </c>
      <c r="W51" s="68"/>
      <c r="X51" s="69"/>
    </row>
    <row r="52" spans="1:24" ht="18" customHeight="1">
      <c r="A52" s="16">
        <v>13</v>
      </c>
      <c r="B52" s="27" t="s">
        <v>91</v>
      </c>
      <c r="C52" s="33" t="s">
        <v>37</v>
      </c>
      <c r="D52" s="46">
        <f t="shared" si="0"/>
        <v>3</v>
      </c>
      <c r="E52" s="68">
        <v>1</v>
      </c>
      <c r="F52" s="68">
        <v>1</v>
      </c>
      <c r="G52" s="68"/>
      <c r="H52" s="68"/>
      <c r="I52" s="68">
        <v>1</v>
      </c>
      <c r="J52" s="49">
        <f t="shared" si="4"/>
        <v>3</v>
      </c>
      <c r="K52" s="50">
        <f t="shared" si="2"/>
        <v>0</v>
      </c>
      <c r="L52" s="68">
        <v>1</v>
      </c>
      <c r="M52" s="68"/>
      <c r="N52" s="68"/>
      <c r="O52" s="68"/>
      <c r="P52" s="68"/>
      <c r="Q52" s="68"/>
      <c r="R52" s="68">
        <v>1</v>
      </c>
      <c r="S52" s="68"/>
      <c r="T52" s="68">
        <v>1</v>
      </c>
      <c r="U52" s="68"/>
      <c r="V52" s="68">
        <v>1</v>
      </c>
      <c r="W52" s="68"/>
      <c r="X52" s="69"/>
    </row>
    <row r="53" spans="1:24" ht="18" customHeight="1">
      <c r="A53" s="16">
        <v>14</v>
      </c>
      <c r="B53" s="27" t="s">
        <v>92</v>
      </c>
      <c r="C53" s="33" t="s">
        <v>37</v>
      </c>
      <c r="D53" s="46">
        <f t="shared" si="0"/>
        <v>3</v>
      </c>
      <c r="E53" s="68">
        <v>1</v>
      </c>
      <c r="F53" s="68">
        <v>1</v>
      </c>
      <c r="G53" s="68"/>
      <c r="H53" s="68"/>
      <c r="I53" s="68">
        <v>1</v>
      </c>
      <c r="J53" s="49">
        <f t="shared" si="4"/>
        <v>3</v>
      </c>
      <c r="K53" s="50">
        <f t="shared" si="2"/>
        <v>1</v>
      </c>
      <c r="L53" s="68">
        <v>1</v>
      </c>
      <c r="M53" s="68"/>
      <c r="N53" s="68"/>
      <c r="O53" s="68">
        <v>1</v>
      </c>
      <c r="P53" s="68">
        <v>1</v>
      </c>
      <c r="Q53" s="68"/>
      <c r="R53" s="68"/>
      <c r="S53" s="68"/>
      <c r="T53" s="68">
        <v>1</v>
      </c>
      <c r="U53" s="68"/>
      <c r="V53" s="68">
        <v>2</v>
      </c>
      <c r="W53" s="68"/>
      <c r="X53" s="69"/>
    </row>
    <row r="54" spans="1:24" ht="18" customHeight="1">
      <c r="A54" s="16">
        <v>15</v>
      </c>
      <c r="B54" s="27" t="s">
        <v>93</v>
      </c>
      <c r="C54" s="33" t="s">
        <v>3</v>
      </c>
      <c r="D54" s="46">
        <f t="shared" si="0"/>
        <v>3</v>
      </c>
      <c r="E54" s="68">
        <v>1</v>
      </c>
      <c r="F54" s="68">
        <v>1</v>
      </c>
      <c r="G54" s="68"/>
      <c r="H54" s="68"/>
      <c r="I54" s="68">
        <v>1</v>
      </c>
      <c r="J54" s="49">
        <f t="shared" si="4"/>
        <v>4</v>
      </c>
      <c r="K54" s="50">
        <f t="shared" si="2"/>
        <v>0</v>
      </c>
      <c r="L54" s="68">
        <v>1</v>
      </c>
      <c r="M54" s="68"/>
      <c r="N54" s="68">
        <v>1</v>
      </c>
      <c r="O54" s="68"/>
      <c r="P54" s="68">
        <v>1</v>
      </c>
      <c r="Q54" s="68"/>
      <c r="R54" s="68"/>
      <c r="S54" s="68"/>
      <c r="T54" s="68">
        <v>1</v>
      </c>
      <c r="U54" s="68"/>
      <c r="V54" s="68">
        <v>1</v>
      </c>
      <c r="W54" s="68"/>
      <c r="X54" s="69"/>
    </row>
    <row r="55" spans="1:24" ht="18" customHeight="1">
      <c r="A55" s="16">
        <v>16</v>
      </c>
      <c r="B55" s="27" t="s">
        <v>94</v>
      </c>
      <c r="C55" s="33" t="s">
        <v>3</v>
      </c>
      <c r="D55" s="46">
        <f t="shared" si="0"/>
        <v>3</v>
      </c>
      <c r="E55" s="68">
        <v>1</v>
      </c>
      <c r="F55" s="68">
        <v>1</v>
      </c>
      <c r="G55" s="68"/>
      <c r="H55" s="68"/>
      <c r="I55" s="68">
        <v>1</v>
      </c>
      <c r="J55" s="49">
        <f t="shared" si="4"/>
        <v>3</v>
      </c>
      <c r="K55" s="50">
        <f t="shared" si="2"/>
        <v>0</v>
      </c>
      <c r="L55" s="68">
        <v>1</v>
      </c>
      <c r="M55" s="68"/>
      <c r="N55" s="68"/>
      <c r="O55" s="68"/>
      <c r="P55" s="68">
        <v>1</v>
      </c>
      <c r="Q55" s="68"/>
      <c r="R55" s="68"/>
      <c r="S55" s="68"/>
      <c r="T55" s="68">
        <v>1</v>
      </c>
      <c r="U55" s="68"/>
      <c r="V55" s="68">
        <v>1</v>
      </c>
      <c r="W55" s="68"/>
      <c r="X55" s="69"/>
    </row>
    <row r="56" spans="1:24" ht="18" customHeight="1">
      <c r="A56" s="16">
        <v>17</v>
      </c>
      <c r="B56" s="27" t="s">
        <v>95</v>
      </c>
      <c r="C56" s="33" t="s">
        <v>3</v>
      </c>
      <c r="D56" s="46">
        <f t="shared" si="0"/>
        <v>3</v>
      </c>
      <c r="E56" s="68">
        <v>1</v>
      </c>
      <c r="F56" s="68">
        <v>1</v>
      </c>
      <c r="G56" s="68"/>
      <c r="H56" s="68"/>
      <c r="I56" s="68">
        <v>1</v>
      </c>
      <c r="J56" s="49">
        <f t="shared" si="4"/>
        <v>4</v>
      </c>
      <c r="K56" s="50">
        <f t="shared" si="2"/>
        <v>0</v>
      </c>
      <c r="L56" s="68">
        <v>1</v>
      </c>
      <c r="M56" s="68"/>
      <c r="N56" s="68">
        <v>1</v>
      </c>
      <c r="O56" s="68"/>
      <c r="P56" s="68">
        <v>1</v>
      </c>
      <c r="Q56" s="68"/>
      <c r="R56" s="68"/>
      <c r="S56" s="68"/>
      <c r="T56" s="68">
        <v>1</v>
      </c>
      <c r="U56" s="68"/>
      <c r="V56" s="68"/>
      <c r="W56" s="68">
        <v>1</v>
      </c>
      <c r="X56" s="69"/>
    </row>
    <row r="57" spans="1:24" ht="18" customHeight="1">
      <c r="A57" s="16">
        <v>18</v>
      </c>
      <c r="B57" s="27" t="s">
        <v>96</v>
      </c>
      <c r="C57" s="33" t="s">
        <v>2</v>
      </c>
      <c r="D57" s="46">
        <f t="shared" si="0"/>
        <v>4</v>
      </c>
      <c r="E57" s="68">
        <v>1</v>
      </c>
      <c r="F57" s="68">
        <v>1</v>
      </c>
      <c r="G57" s="68"/>
      <c r="H57" s="68"/>
      <c r="I57" s="68">
        <v>2</v>
      </c>
      <c r="J57" s="49">
        <f t="shared" si="4"/>
        <v>3</v>
      </c>
      <c r="K57" s="215">
        <f t="shared" si="2"/>
        <v>1</v>
      </c>
      <c r="L57" s="68">
        <v>1</v>
      </c>
      <c r="M57" s="68"/>
      <c r="N57" s="68">
        <v>1</v>
      </c>
      <c r="O57" s="68"/>
      <c r="P57" s="68"/>
      <c r="Q57" s="68">
        <v>1</v>
      </c>
      <c r="R57" s="68"/>
      <c r="S57" s="68"/>
      <c r="T57" s="68">
        <v>1</v>
      </c>
      <c r="U57" s="68"/>
      <c r="V57" s="68">
        <v>1</v>
      </c>
      <c r="W57" s="68"/>
      <c r="X57" s="69" t="s">
        <v>843</v>
      </c>
    </row>
    <row r="58" spans="1:24" ht="18" customHeight="1">
      <c r="A58" s="16">
        <v>19</v>
      </c>
      <c r="B58" s="27" t="s">
        <v>97</v>
      </c>
      <c r="C58" s="33" t="s">
        <v>2</v>
      </c>
      <c r="D58" s="46">
        <f t="shared" si="0"/>
        <v>4</v>
      </c>
      <c r="E58" s="68">
        <v>1</v>
      </c>
      <c r="F58" s="68">
        <v>1</v>
      </c>
      <c r="G58" s="68"/>
      <c r="H58" s="68"/>
      <c r="I58" s="68">
        <v>2</v>
      </c>
      <c r="J58" s="49">
        <f t="shared" si="4"/>
        <v>4</v>
      </c>
      <c r="K58" s="50">
        <f t="shared" si="2"/>
        <v>0</v>
      </c>
      <c r="L58" s="68">
        <v>1</v>
      </c>
      <c r="M58" s="68"/>
      <c r="N58" s="68">
        <v>1</v>
      </c>
      <c r="O58" s="68"/>
      <c r="P58" s="68">
        <v>1</v>
      </c>
      <c r="Q58" s="68"/>
      <c r="R58" s="68"/>
      <c r="S58" s="68"/>
      <c r="T58" s="68">
        <v>1</v>
      </c>
      <c r="U58" s="68"/>
      <c r="V58" s="68">
        <v>1</v>
      </c>
      <c r="W58" s="68"/>
      <c r="X58" s="69"/>
    </row>
    <row r="59" spans="1:24" ht="18" customHeight="1">
      <c r="A59" s="16">
        <v>20</v>
      </c>
      <c r="B59" s="27" t="s">
        <v>98</v>
      </c>
      <c r="C59" s="33" t="s">
        <v>3</v>
      </c>
      <c r="D59" s="46">
        <f t="shared" si="0"/>
        <v>3</v>
      </c>
      <c r="E59" s="68">
        <v>1</v>
      </c>
      <c r="F59" s="68">
        <v>1</v>
      </c>
      <c r="G59" s="68"/>
      <c r="H59" s="68"/>
      <c r="I59" s="68">
        <v>1</v>
      </c>
      <c r="J59" s="49">
        <f t="shared" si="4"/>
        <v>3</v>
      </c>
      <c r="K59" s="50">
        <f t="shared" si="2"/>
        <v>0</v>
      </c>
      <c r="L59" s="68">
        <v>1</v>
      </c>
      <c r="M59" s="68"/>
      <c r="N59" s="68">
        <v>1</v>
      </c>
      <c r="O59" s="68"/>
      <c r="P59" s="68">
        <v>1</v>
      </c>
      <c r="Q59" s="68"/>
      <c r="R59" s="68"/>
      <c r="S59" s="68"/>
      <c r="T59" s="68"/>
      <c r="U59" s="68"/>
      <c r="V59" s="68">
        <v>3</v>
      </c>
      <c r="W59" s="68"/>
      <c r="X59" s="69"/>
    </row>
    <row r="60" spans="1:24" ht="18" customHeight="1">
      <c r="A60" s="16">
        <v>21</v>
      </c>
      <c r="B60" s="27" t="s">
        <v>99</v>
      </c>
      <c r="C60" s="33" t="s">
        <v>2</v>
      </c>
      <c r="D60" s="46">
        <f t="shared" si="0"/>
        <v>4</v>
      </c>
      <c r="E60" s="68">
        <v>1</v>
      </c>
      <c r="F60" s="68">
        <v>1</v>
      </c>
      <c r="G60" s="68"/>
      <c r="H60" s="68"/>
      <c r="I60" s="68">
        <v>2</v>
      </c>
      <c r="J60" s="49">
        <f t="shared" si="4"/>
        <v>4</v>
      </c>
      <c r="K60" s="50">
        <f t="shared" si="2"/>
        <v>0</v>
      </c>
      <c r="L60" s="68">
        <v>1</v>
      </c>
      <c r="M60" s="68"/>
      <c r="N60" s="68"/>
      <c r="O60" s="68"/>
      <c r="P60" s="68">
        <v>1</v>
      </c>
      <c r="Q60" s="68"/>
      <c r="R60" s="68"/>
      <c r="S60" s="68"/>
      <c r="T60" s="68">
        <v>2</v>
      </c>
      <c r="U60" s="68"/>
      <c r="V60" s="68">
        <v>1</v>
      </c>
      <c r="W60" s="68"/>
      <c r="X60" s="69"/>
    </row>
    <row r="61" spans="1:24" ht="18" customHeight="1">
      <c r="A61" s="16">
        <v>22</v>
      </c>
      <c r="B61" s="27" t="s">
        <v>100</v>
      </c>
      <c r="C61" s="33" t="s">
        <v>3</v>
      </c>
      <c r="D61" s="46">
        <f t="shared" si="0"/>
        <v>3</v>
      </c>
      <c r="E61" s="68">
        <v>1</v>
      </c>
      <c r="F61" s="68">
        <v>1</v>
      </c>
      <c r="G61" s="68"/>
      <c r="H61" s="68"/>
      <c r="I61" s="68">
        <v>1</v>
      </c>
      <c r="J61" s="49">
        <f t="shared" si="4"/>
        <v>4</v>
      </c>
      <c r="K61" s="50">
        <f t="shared" si="2"/>
        <v>0</v>
      </c>
      <c r="L61" s="68">
        <v>1</v>
      </c>
      <c r="M61" s="68"/>
      <c r="N61" s="68"/>
      <c r="O61" s="68"/>
      <c r="P61" s="68">
        <v>1</v>
      </c>
      <c r="Q61" s="68"/>
      <c r="R61" s="68">
        <v>1</v>
      </c>
      <c r="S61" s="68"/>
      <c r="T61" s="68">
        <v>1</v>
      </c>
      <c r="U61" s="68"/>
      <c r="V61" s="68"/>
      <c r="W61" s="68"/>
      <c r="X61" s="69"/>
    </row>
    <row r="62" spans="1:24" ht="18" customHeight="1">
      <c r="A62" s="16">
        <v>23</v>
      </c>
      <c r="B62" s="27" t="s">
        <v>101</v>
      </c>
      <c r="C62" s="33" t="s">
        <v>2</v>
      </c>
      <c r="D62" s="46">
        <f t="shared" si="0"/>
        <v>4</v>
      </c>
      <c r="E62" s="68">
        <v>1</v>
      </c>
      <c r="F62" s="68">
        <v>1</v>
      </c>
      <c r="G62" s="68"/>
      <c r="H62" s="68"/>
      <c r="I62" s="68">
        <v>2</v>
      </c>
      <c r="J62" s="49">
        <f t="shared" si="4"/>
        <v>2</v>
      </c>
      <c r="K62" s="215">
        <f t="shared" si="2"/>
        <v>1</v>
      </c>
      <c r="L62" s="68">
        <v>1</v>
      </c>
      <c r="M62" s="68"/>
      <c r="N62" s="68"/>
      <c r="O62" s="68"/>
      <c r="P62" s="68"/>
      <c r="Q62" s="68">
        <v>1</v>
      </c>
      <c r="R62" s="68"/>
      <c r="S62" s="68"/>
      <c r="T62" s="68">
        <v>1</v>
      </c>
      <c r="U62" s="68"/>
      <c r="V62" s="68">
        <v>2</v>
      </c>
      <c r="W62" s="68"/>
      <c r="X62" s="69" t="s">
        <v>843</v>
      </c>
    </row>
    <row r="63" spans="1:24" ht="18" customHeight="1">
      <c r="A63" s="16">
        <v>24</v>
      </c>
      <c r="B63" s="27" t="s">
        <v>102</v>
      </c>
      <c r="C63" s="33" t="s">
        <v>3</v>
      </c>
      <c r="D63" s="46">
        <f t="shared" si="0"/>
        <v>3</v>
      </c>
      <c r="E63" s="68">
        <v>1</v>
      </c>
      <c r="F63" s="68">
        <v>1</v>
      </c>
      <c r="G63" s="68"/>
      <c r="H63" s="68"/>
      <c r="I63" s="68">
        <v>1</v>
      </c>
      <c r="J63" s="49">
        <f t="shared" si="4"/>
        <v>4</v>
      </c>
      <c r="K63" s="50">
        <f t="shared" si="2"/>
        <v>0</v>
      </c>
      <c r="L63" s="68">
        <v>1</v>
      </c>
      <c r="M63" s="68"/>
      <c r="N63" s="68">
        <v>1</v>
      </c>
      <c r="O63" s="68"/>
      <c r="P63" s="68">
        <v>1</v>
      </c>
      <c r="Q63" s="68"/>
      <c r="R63" s="68"/>
      <c r="S63" s="68"/>
      <c r="T63" s="68">
        <v>1</v>
      </c>
      <c r="U63" s="68"/>
      <c r="V63" s="68"/>
      <c r="W63" s="68"/>
      <c r="X63" s="69"/>
    </row>
    <row r="64" spans="1:24" ht="18" customHeight="1">
      <c r="A64" s="16">
        <v>25</v>
      </c>
      <c r="B64" s="27" t="s">
        <v>103</v>
      </c>
      <c r="C64" s="33" t="s">
        <v>2</v>
      </c>
      <c r="D64" s="46">
        <f t="shared" si="0"/>
        <v>4</v>
      </c>
      <c r="E64" s="68">
        <v>1</v>
      </c>
      <c r="F64" s="68">
        <v>1</v>
      </c>
      <c r="G64" s="68"/>
      <c r="H64" s="68"/>
      <c r="I64" s="68">
        <v>2</v>
      </c>
      <c r="J64" s="49">
        <f t="shared" si="4"/>
        <v>4</v>
      </c>
      <c r="K64" s="50">
        <f t="shared" si="2"/>
        <v>0</v>
      </c>
      <c r="L64" s="68">
        <v>1</v>
      </c>
      <c r="M64" s="68"/>
      <c r="N64" s="68"/>
      <c r="O64" s="68"/>
      <c r="P64" s="68">
        <v>1</v>
      </c>
      <c r="Q64" s="68"/>
      <c r="R64" s="68">
        <v>1</v>
      </c>
      <c r="S64" s="68"/>
      <c r="T64" s="68">
        <v>1</v>
      </c>
      <c r="U64" s="68"/>
      <c r="V64" s="68">
        <v>2</v>
      </c>
      <c r="W64" s="68"/>
      <c r="X64" s="69"/>
    </row>
    <row r="65" spans="1:24" ht="18" customHeight="1">
      <c r="A65" s="16">
        <v>26</v>
      </c>
      <c r="B65" s="27" t="s">
        <v>104</v>
      </c>
      <c r="C65" s="33" t="s">
        <v>3</v>
      </c>
      <c r="D65" s="46">
        <f t="shared" si="0"/>
        <v>3</v>
      </c>
      <c r="E65" s="68">
        <v>1</v>
      </c>
      <c r="F65" s="68">
        <v>1</v>
      </c>
      <c r="G65" s="68"/>
      <c r="H65" s="68"/>
      <c r="I65" s="68">
        <v>1</v>
      </c>
      <c r="J65" s="49">
        <f t="shared" si="4"/>
        <v>3</v>
      </c>
      <c r="K65" s="50">
        <f t="shared" si="2"/>
        <v>0</v>
      </c>
      <c r="L65" s="68">
        <v>1</v>
      </c>
      <c r="M65" s="68"/>
      <c r="N65" s="68"/>
      <c r="O65" s="68"/>
      <c r="P65" s="68">
        <v>1</v>
      </c>
      <c r="Q65" s="68"/>
      <c r="R65" s="68"/>
      <c r="S65" s="68"/>
      <c r="T65" s="68">
        <v>1</v>
      </c>
      <c r="U65" s="68"/>
      <c r="V65" s="68">
        <v>2</v>
      </c>
      <c r="W65" s="68"/>
      <c r="X65" s="69"/>
    </row>
    <row r="66" spans="1:24" ht="18" customHeight="1">
      <c r="A66" s="16">
        <v>27</v>
      </c>
      <c r="B66" s="27" t="s">
        <v>105</v>
      </c>
      <c r="C66" s="33" t="s">
        <v>2</v>
      </c>
      <c r="D66" s="46">
        <f t="shared" si="0"/>
        <v>4</v>
      </c>
      <c r="E66" s="68">
        <v>1</v>
      </c>
      <c r="F66" s="68">
        <v>1</v>
      </c>
      <c r="G66" s="68"/>
      <c r="H66" s="68"/>
      <c r="I66" s="68">
        <v>2</v>
      </c>
      <c r="J66" s="49">
        <f t="shared" si="4"/>
        <v>5</v>
      </c>
      <c r="K66" s="50">
        <f t="shared" si="2"/>
        <v>0</v>
      </c>
      <c r="L66" s="68">
        <v>1</v>
      </c>
      <c r="M66" s="68"/>
      <c r="N66" s="68">
        <v>1</v>
      </c>
      <c r="O66" s="68"/>
      <c r="P66" s="68"/>
      <c r="Q66" s="68"/>
      <c r="R66" s="68">
        <v>1</v>
      </c>
      <c r="S66" s="68"/>
      <c r="T66" s="68">
        <v>2</v>
      </c>
      <c r="U66" s="68"/>
      <c r="V66" s="68">
        <v>1</v>
      </c>
      <c r="W66" s="68">
        <v>1</v>
      </c>
      <c r="X66" s="69"/>
    </row>
    <row r="67" spans="1:24" ht="18" customHeight="1">
      <c r="A67" s="224" t="s">
        <v>1</v>
      </c>
      <c r="B67" s="225"/>
      <c r="C67" s="33"/>
      <c r="D67" s="47">
        <f>SUM(D40:D66)</f>
        <v>89</v>
      </c>
      <c r="E67" s="34">
        <f t="shared" ref="E67:W67" si="5">SUM(E40:E66)</f>
        <v>27</v>
      </c>
      <c r="F67" s="34">
        <f t="shared" si="5"/>
        <v>27</v>
      </c>
      <c r="G67" s="34">
        <f t="shared" si="5"/>
        <v>0</v>
      </c>
      <c r="H67" s="34">
        <f t="shared" si="5"/>
        <v>0</v>
      </c>
      <c r="I67" s="34">
        <f t="shared" si="5"/>
        <v>35</v>
      </c>
      <c r="J67" s="47">
        <f t="shared" si="5"/>
        <v>85</v>
      </c>
      <c r="K67" s="51">
        <f>SUM(K40:K66)</f>
        <v>4</v>
      </c>
      <c r="L67" s="34">
        <f t="shared" si="5"/>
        <v>27</v>
      </c>
      <c r="M67" s="34">
        <f t="shared" si="5"/>
        <v>0</v>
      </c>
      <c r="N67" s="34">
        <f t="shared" si="5"/>
        <v>11</v>
      </c>
      <c r="O67" s="34">
        <f t="shared" si="5"/>
        <v>1</v>
      </c>
      <c r="P67" s="34">
        <f t="shared" si="5"/>
        <v>18</v>
      </c>
      <c r="Q67" s="34">
        <f t="shared" si="5"/>
        <v>3</v>
      </c>
      <c r="R67" s="34">
        <f t="shared" si="5"/>
        <v>5</v>
      </c>
      <c r="S67" s="34">
        <f t="shared" si="5"/>
        <v>0</v>
      </c>
      <c r="T67" s="34">
        <f t="shared" si="5"/>
        <v>24</v>
      </c>
      <c r="U67" s="34">
        <f t="shared" si="5"/>
        <v>0</v>
      </c>
      <c r="V67" s="34">
        <f t="shared" si="5"/>
        <v>36</v>
      </c>
      <c r="W67" s="34">
        <f t="shared" si="5"/>
        <v>2</v>
      </c>
      <c r="X67" s="30"/>
    </row>
    <row r="68" spans="1:24" s="21" customFormat="1" ht="18" customHeight="1">
      <c r="A68" s="23" t="s">
        <v>37</v>
      </c>
      <c r="B68" s="20" t="s">
        <v>27</v>
      </c>
      <c r="C68" s="53"/>
      <c r="D68" s="44"/>
      <c r="E68" s="45"/>
      <c r="F68" s="45"/>
      <c r="G68" s="45"/>
      <c r="H68" s="45"/>
      <c r="I68" s="45"/>
      <c r="J68" s="45"/>
      <c r="K68" s="44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55"/>
    </row>
    <row r="69" spans="1:24" ht="18" customHeight="1">
      <c r="A69" s="16">
        <v>1</v>
      </c>
      <c r="B69" s="25" t="s">
        <v>106</v>
      </c>
      <c r="C69" s="33" t="s">
        <v>3</v>
      </c>
      <c r="D69" s="46">
        <f t="shared" si="0"/>
        <v>4</v>
      </c>
      <c r="E69" s="68">
        <v>1</v>
      </c>
      <c r="F69" s="68">
        <v>1</v>
      </c>
      <c r="G69" s="68"/>
      <c r="H69" s="68"/>
      <c r="I69" s="68">
        <v>2</v>
      </c>
      <c r="J69" s="49">
        <f>L69+N69+P69+R69+T69</f>
        <v>2</v>
      </c>
      <c r="K69" s="50">
        <f t="shared" si="2"/>
        <v>0</v>
      </c>
      <c r="L69" s="68">
        <v>1</v>
      </c>
      <c r="M69" s="68"/>
      <c r="N69" s="68"/>
      <c r="O69" s="68"/>
      <c r="P69" s="68">
        <v>1</v>
      </c>
      <c r="Q69" s="68"/>
      <c r="R69" s="68"/>
      <c r="S69" s="68"/>
      <c r="T69" s="68"/>
      <c r="U69" s="68"/>
      <c r="V69" s="68">
        <v>1</v>
      </c>
      <c r="W69" s="68"/>
      <c r="X69" s="69"/>
    </row>
    <row r="70" spans="1:24" ht="18" customHeight="1">
      <c r="A70" s="16">
        <v>2</v>
      </c>
      <c r="B70" s="25" t="s">
        <v>107</v>
      </c>
      <c r="C70" s="33" t="s">
        <v>37</v>
      </c>
      <c r="D70" s="46">
        <f t="shared" si="0"/>
        <v>4</v>
      </c>
      <c r="E70" s="68">
        <v>1</v>
      </c>
      <c r="F70" s="68">
        <v>1</v>
      </c>
      <c r="G70" s="68"/>
      <c r="H70" s="68"/>
      <c r="I70" s="68">
        <v>2</v>
      </c>
      <c r="J70" s="49">
        <f t="shared" ref="J70:J91" si="6">L70+N70+P70+R70+T70</f>
        <v>2</v>
      </c>
      <c r="K70" s="215">
        <f t="shared" si="2"/>
        <v>1</v>
      </c>
      <c r="L70" s="68">
        <v>1</v>
      </c>
      <c r="M70" s="68"/>
      <c r="N70" s="68"/>
      <c r="O70" s="68"/>
      <c r="P70" s="68">
        <v>1</v>
      </c>
      <c r="Q70" s="68"/>
      <c r="R70" s="68"/>
      <c r="S70" s="68"/>
      <c r="T70" s="68"/>
      <c r="U70" s="68">
        <v>1</v>
      </c>
      <c r="V70" s="68">
        <v>1</v>
      </c>
      <c r="W70" s="68"/>
      <c r="X70" s="69" t="s">
        <v>843</v>
      </c>
    </row>
    <row r="71" spans="1:24" ht="18" customHeight="1">
      <c r="A71" s="16">
        <v>3</v>
      </c>
      <c r="B71" s="25" t="s">
        <v>108</v>
      </c>
      <c r="C71" s="33" t="s">
        <v>37</v>
      </c>
      <c r="D71" s="46">
        <f t="shared" si="0"/>
        <v>4</v>
      </c>
      <c r="E71" s="68">
        <v>1</v>
      </c>
      <c r="F71" s="68">
        <v>1</v>
      </c>
      <c r="G71" s="68"/>
      <c r="H71" s="68"/>
      <c r="I71" s="68">
        <v>2</v>
      </c>
      <c r="J71" s="49">
        <f t="shared" si="6"/>
        <v>2</v>
      </c>
      <c r="K71" s="50">
        <f t="shared" si="2"/>
        <v>1</v>
      </c>
      <c r="L71" s="68">
        <v>1</v>
      </c>
      <c r="M71" s="68"/>
      <c r="N71" s="68"/>
      <c r="O71" s="68"/>
      <c r="P71" s="68">
        <v>1</v>
      </c>
      <c r="Q71" s="68"/>
      <c r="R71" s="68"/>
      <c r="S71" s="68"/>
      <c r="T71" s="68"/>
      <c r="U71" s="68">
        <v>1</v>
      </c>
      <c r="V71" s="68">
        <v>1</v>
      </c>
      <c r="W71" s="68"/>
      <c r="X71" s="69"/>
    </row>
    <row r="72" spans="1:24" ht="18" customHeight="1">
      <c r="A72" s="16">
        <v>4</v>
      </c>
      <c r="B72" s="25" t="s">
        <v>109</v>
      </c>
      <c r="C72" s="33" t="s">
        <v>3</v>
      </c>
      <c r="D72" s="46">
        <f t="shared" si="0"/>
        <v>4</v>
      </c>
      <c r="E72" s="68">
        <v>1</v>
      </c>
      <c r="F72" s="68">
        <v>1</v>
      </c>
      <c r="G72" s="68"/>
      <c r="H72" s="68"/>
      <c r="I72" s="68">
        <v>2</v>
      </c>
      <c r="J72" s="49">
        <f t="shared" si="6"/>
        <v>2</v>
      </c>
      <c r="K72" s="50">
        <f t="shared" si="2"/>
        <v>1</v>
      </c>
      <c r="L72" s="68">
        <v>1</v>
      </c>
      <c r="M72" s="68"/>
      <c r="N72" s="68"/>
      <c r="O72" s="68"/>
      <c r="P72" s="68"/>
      <c r="Q72" s="68"/>
      <c r="R72" s="68">
        <v>1</v>
      </c>
      <c r="S72" s="68"/>
      <c r="T72" s="68"/>
      <c r="U72" s="68">
        <v>1</v>
      </c>
      <c r="V72" s="68">
        <v>2</v>
      </c>
      <c r="W72" s="68"/>
      <c r="X72" s="69"/>
    </row>
    <row r="73" spans="1:24" ht="18" customHeight="1">
      <c r="A73" s="16">
        <v>5</v>
      </c>
      <c r="B73" s="25" t="s">
        <v>110</v>
      </c>
      <c r="C73" s="33" t="s">
        <v>37</v>
      </c>
      <c r="D73" s="46">
        <f t="shared" si="0"/>
        <v>4</v>
      </c>
      <c r="E73" s="68">
        <v>1</v>
      </c>
      <c r="F73" s="68">
        <v>1</v>
      </c>
      <c r="G73" s="68"/>
      <c r="H73" s="68"/>
      <c r="I73" s="68">
        <v>2</v>
      </c>
      <c r="J73" s="49">
        <f t="shared" si="6"/>
        <v>2</v>
      </c>
      <c r="K73" s="50">
        <f t="shared" si="2"/>
        <v>0</v>
      </c>
      <c r="L73" s="68">
        <v>1</v>
      </c>
      <c r="M73" s="68"/>
      <c r="N73" s="68"/>
      <c r="O73" s="68"/>
      <c r="P73" s="68"/>
      <c r="Q73" s="68"/>
      <c r="R73" s="68"/>
      <c r="S73" s="68"/>
      <c r="T73" s="68">
        <v>1</v>
      </c>
      <c r="U73" s="68"/>
      <c r="V73" s="68">
        <v>2</v>
      </c>
      <c r="W73" s="68">
        <v>1</v>
      </c>
      <c r="X73" s="69"/>
    </row>
    <row r="74" spans="1:24" ht="18" customHeight="1">
      <c r="A74" s="16">
        <v>6</v>
      </c>
      <c r="B74" s="25" t="s">
        <v>111</v>
      </c>
      <c r="C74" s="33" t="s">
        <v>37</v>
      </c>
      <c r="D74" s="46">
        <f t="shared" si="0"/>
        <v>4</v>
      </c>
      <c r="E74" s="68">
        <v>1</v>
      </c>
      <c r="F74" s="68">
        <v>1</v>
      </c>
      <c r="G74" s="68"/>
      <c r="H74" s="68"/>
      <c r="I74" s="68">
        <v>2</v>
      </c>
      <c r="J74" s="49">
        <f t="shared" si="6"/>
        <v>4</v>
      </c>
      <c r="K74" s="50">
        <f t="shared" si="2"/>
        <v>0</v>
      </c>
      <c r="L74" s="68">
        <v>1</v>
      </c>
      <c r="M74" s="68"/>
      <c r="N74" s="68">
        <v>1</v>
      </c>
      <c r="O74" s="68"/>
      <c r="P74" s="68">
        <v>1</v>
      </c>
      <c r="Q74" s="68"/>
      <c r="R74" s="68"/>
      <c r="S74" s="68"/>
      <c r="T74" s="68">
        <v>1</v>
      </c>
      <c r="U74" s="68"/>
      <c r="V74" s="68"/>
      <c r="W74" s="68"/>
      <c r="X74" s="69"/>
    </row>
    <row r="75" spans="1:24" ht="18" customHeight="1">
      <c r="A75" s="16">
        <v>7</v>
      </c>
      <c r="B75" s="25" t="s">
        <v>112</v>
      </c>
      <c r="C75" s="33" t="s">
        <v>37</v>
      </c>
      <c r="D75" s="46">
        <f t="shared" ref="D75:D91" si="7">SUM(E75:I75)</f>
        <v>4</v>
      </c>
      <c r="E75" s="68">
        <v>1</v>
      </c>
      <c r="F75" s="68">
        <v>1</v>
      </c>
      <c r="G75" s="68"/>
      <c r="H75" s="68"/>
      <c r="I75" s="68">
        <v>2</v>
      </c>
      <c r="J75" s="49">
        <f t="shared" si="6"/>
        <v>3</v>
      </c>
      <c r="K75" s="50">
        <f t="shared" ref="K75:K91" si="8">M75+O75+Q75+S75+U75</f>
        <v>0</v>
      </c>
      <c r="L75" s="68">
        <v>1</v>
      </c>
      <c r="M75" s="68"/>
      <c r="N75" s="68"/>
      <c r="O75" s="68"/>
      <c r="P75" s="68">
        <v>1</v>
      </c>
      <c r="Q75" s="68"/>
      <c r="R75" s="68"/>
      <c r="S75" s="68"/>
      <c r="T75" s="68">
        <v>1</v>
      </c>
      <c r="U75" s="68"/>
      <c r="V75" s="68"/>
      <c r="W75" s="68"/>
      <c r="X75" s="69"/>
    </row>
    <row r="76" spans="1:24" ht="18" customHeight="1">
      <c r="A76" s="16">
        <v>8</v>
      </c>
      <c r="B76" s="25" t="s">
        <v>113</v>
      </c>
      <c r="C76" s="33" t="s">
        <v>3</v>
      </c>
      <c r="D76" s="46">
        <f t="shared" si="7"/>
        <v>4</v>
      </c>
      <c r="E76" s="68">
        <v>1</v>
      </c>
      <c r="F76" s="68">
        <v>1</v>
      </c>
      <c r="G76" s="68"/>
      <c r="H76" s="68"/>
      <c r="I76" s="68">
        <v>2</v>
      </c>
      <c r="J76" s="49">
        <f t="shared" si="6"/>
        <v>3</v>
      </c>
      <c r="K76" s="50">
        <f t="shared" si="8"/>
        <v>0</v>
      </c>
      <c r="L76" s="68">
        <v>1</v>
      </c>
      <c r="M76" s="68"/>
      <c r="N76" s="68"/>
      <c r="O76" s="68"/>
      <c r="P76" s="68">
        <v>1</v>
      </c>
      <c r="Q76" s="68"/>
      <c r="R76" s="68"/>
      <c r="S76" s="68"/>
      <c r="T76" s="68">
        <v>1</v>
      </c>
      <c r="U76" s="68"/>
      <c r="V76" s="68">
        <v>3</v>
      </c>
      <c r="W76" s="68"/>
      <c r="X76" s="69"/>
    </row>
    <row r="77" spans="1:24" ht="18" customHeight="1">
      <c r="A77" s="16">
        <v>9</v>
      </c>
      <c r="B77" s="25" t="s">
        <v>114</v>
      </c>
      <c r="C77" s="33" t="s">
        <v>37</v>
      </c>
      <c r="D77" s="46">
        <f t="shared" si="7"/>
        <v>4</v>
      </c>
      <c r="E77" s="68">
        <v>1</v>
      </c>
      <c r="F77" s="68">
        <v>1</v>
      </c>
      <c r="G77" s="68"/>
      <c r="H77" s="68"/>
      <c r="I77" s="68">
        <v>2</v>
      </c>
      <c r="J77" s="49">
        <f t="shared" si="6"/>
        <v>3</v>
      </c>
      <c r="K77" s="50">
        <f t="shared" si="8"/>
        <v>0</v>
      </c>
      <c r="L77" s="68">
        <v>1</v>
      </c>
      <c r="M77" s="68"/>
      <c r="N77" s="68">
        <v>1</v>
      </c>
      <c r="O77" s="68"/>
      <c r="P77" s="68"/>
      <c r="Q77" s="68"/>
      <c r="R77" s="68"/>
      <c r="S77" s="68"/>
      <c r="T77" s="68">
        <v>1</v>
      </c>
      <c r="U77" s="68"/>
      <c r="V77" s="68"/>
      <c r="W77" s="68"/>
      <c r="X77" s="69"/>
    </row>
    <row r="78" spans="1:24" ht="18" customHeight="1">
      <c r="A78" s="16">
        <v>10</v>
      </c>
      <c r="B78" s="25" t="s">
        <v>115</v>
      </c>
      <c r="C78" s="33" t="s">
        <v>37</v>
      </c>
      <c r="D78" s="46">
        <f t="shared" si="7"/>
        <v>4</v>
      </c>
      <c r="E78" s="68">
        <v>1</v>
      </c>
      <c r="F78" s="68">
        <v>1</v>
      </c>
      <c r="G78" s="68"/>
      <c r="H78" s="68"/>
      <c r="I78" s="68">
        <v>2</v>
      </c>
      <c r="J78" s="49">
        <f t="shared" si="6"/>
        <v>3</v>
      </c>
      <c r="K78" s="50">
        <f t="shared" si="8"/>
        <v>0</v>
      </c>
      <c r="L78" s="68">
        <v>1</v>
      </c>
      <c r="M78" s="68"/>
      <c r="N78" s="68">
        <v>1</v>
      </c>
      <c r="O78" s="68"/>
      <c r="P78" s="68"/>
      <c r="Q78" s="68"/>
      <c r="R78" s="68"/>
      <c r="S78" s="68"/>
      <c r="T78" s="68">
        <v>1</v>
      </c>
      <c r="U78" s="68"/>
      <c r="V78" s="68">
        <v>2</v>
      </c>
      <c r="W78" s="68">
        <v>1</v>
      </c>
      <c r="X78" s="69"/>
    </row>
    <row r="79" spans="1:24" ht="18" customHeight="1">
      <c r="A79" s="16">
        <v>11</v>
      </c>
      <c r="B79" s="25" t="s">
        <v>116</v>
      </c>
      <c r="C79" s="33" t="s">
        <v>37</v>
      </c>
      <c r="D79" s="46">
        <f t="shared" si="7"/>
        <v>4</v>
      </c>
      <c r="E79" s="68">
        <v>1</v>
      </c>
      <c r="F79" s="68">
        <v>1</v>
      </c>
      <c r="G79" s="68"/>
      <c r="H79" s="68"/>
      <c r="I79" s="68">
        <v>2</v>
      </c>
      <c r="J79" s="49">
        <f t="shared" si="6"/>
        <v>3</v>
      </c>
      <c r="K79" s="50">
        <f t="shared" si="8"/>
        <v>0</v>
      </c>
      <c r="L79" s="68">
        <v>1</v>
      </c>
      <c r="M79" s="68"/>
      <c r="N79" s="68"/>
      <c r="O79" s="68"/>
      <c r="P79" s="68"/>
      <c r="Q79" s="68"/>
      <c r="R79" s="68">
        <v>1</v>
      </c>
      <c r="S79" s="68"/>
      <c r="T79" s="68">
        <v>1</v>
      </c>
      <c r="U79" s="68"/>
      <c r="V79" s="68">
        <v>2</v>
      </c>
      <c r="W79" s="68"/>
      <c r="X79" s="69"/>
    </row>
    <row r="80" spans="1:24" ht="18" customHeight="1">
      <c r="A80" s="16">
        <v>12</v>
      </c>
      <c r="B80" s="25" t="s">
        <v>117</v>
      </c>
      <c r="C80" s="33" t="s">
        <v>37</v>
      </c>
      <c r="D80" s="46">
        <f t="shared" si="7"/>
        <v>4</v>
      </c>
      <c r="E80" s="68">
        <v>1</v>
      </c>
      <c r="F80" s="68">
        <v>1</v>
      </c>
      <c r="G80" s="68"/>
      <c r="H80" s="68"/>
      <c r="I80" s="68">
        <v>2</v>
      </c>
      <c r="J80" s="49">
        <f t="shared" si="6"/>
        <v>3</v>
      </c>
      <c r="K80" s="50">
        <f t="shared" si="8"/>
        <v>0</v>
      </c>
      <c r="L80" s="68">
        <v>1</v>
      </c>
      <c r="M80" s="68"/>
      <c r="N80" s="68"/>
      <c r="O80" s="68"/>
      <c r="P80" s="68">
        <v>1</v>
      </c>
      <c r="Q80" s="68"/>
      <c r="R80" s="68"/>
      <c r="S80" s="68"/>
      <c r="T80" s="68">
        <v>1</v>
      </c>
      <c r="U80" s="68"/>
      <c r="V80" s="68"/>
      <c r="W80" s="68"/>
      <c r="X80" s="69"/>
    </row>
    <row r="81" spans="1:24" ht="18" customHeight="1">
      <c r="A81" s="16">
        <v>13</v>
      </c>
      <c r="B81" s="25" t="s">
        <v>118</v>
      </c>
      <c r="C81" s="33" t="s">
        <v>37</v>
      </c>
      <c r="D81" s="46">
        <f t="shared" si="7"/>
        <v>4</v>
      </c>
      <c r="E81" s="68">
        <v>1</v>
      </c>
      <c r="F81" s="68">
        <v>1</v>
      </c>
      <c r="G81" s="68"/>
      <c r="H81" s="68"/>
      <c r="I81" s="68">
        <v>2</v>
      </c>
      <c r="J81" s="49">
        <f t="shared" si="6"/>
        <v>4</v>
      </c>
      <c r="K81" s="50">
        <f t="shared" si="8"/>
        <v>0</v>
      </c>
      <c r="L81" s="68">
        <v>1</v>
      </c>
      <c r="M81" s="68"/>
      <c r="N81" s="68">
        <v>1</v>
      </c>
      <c r="O81" s="68"/>
      <c r="P81" s="68">
        <v>1</v>
      </c>
      <c r="Q81" s="68"/>
      <c r="R81" s="68"/>
      <c r="S81" s="68"/>
      <c r="T81" s="68">
        <v>1</v>
      </c>
      <c r="U81" s="68"/>
      <c r="V81" s="68">
        <v>2</v>
      </c>
      <c r="W81" s="68"/>
      <c r="X81" s="69"/>
    </row>
    <row r="82" spans="1:24" ht="18" customHeight="1">
      <c r="A82" s="16">
        <v>14</v>
      </c>
      <c r="B82" s="25" t="s">
        <v>119</v>
      </c>
      <c r="C82" s="33" t="s">
        <v>37</v>
      </c>
      <c r="D82" s="46">
        <f t="shared" si="7"/>
        <v>4</v>
      </c>
      <c r="E82" s="68">
        <v>1</v>
      </c>
      <c r="F82" s="68">
        <v>1</v>
      </c>
      <c r="G82" s="68"/>
      <c r="H82" s="68"/>
      <c r="I82" s="68">
        <v>2</v>
      </c>
      <c r="J82" s="49">
        <f t="shared" si="6"/>
        <v>5</v>
      </c>
      <c r="K82" s="50">
        <f t="shared" si="8"/>
        <v>0</v>
      </c>
      <c r="L82" s="68">
        <v>1</v>
      </c>
      <c r="M82" s="68"/>
      <c r="N82" s="68">
        <v>1</v>
      </c>
      <c r="O82" s="68"/>
      <c r="P82" s="68">
        <v>2</v>
      </c>
      <c r="Q82" s="68"/>
      <c r="R82" s="68"/>
      <c r="S82" s="68"/>
      <c r="T82" s="68">
        <v>1</v>
      </c>
      <c r="U82" s="68"/>
      <c r="V82" s="68">
        <v>1</v>
      </c>
      <c r="W82" s="68"/>
      <c r="X82" s="69"/>
    </row>
    <row r="83" spans="1:24" ht="18" customHeight="1">
      <c r="A83" s="16">
        <v>15</v>
      </c>
      <c r="B83" s="25" t="s">
        <v>120</v>
      </c>
      <c r="C83" s="33" t="s">
        <v>37</v>
      </c>
      <c r="D83" s="46">
        <f t="shared" si="7"/>
        <v>4</v>
      </c>
      <c r="E83" s="68">
        <v>1</v>
      </c>
      <c r="F83" s="68">
        <v>1</v>
      </c>
      <c r="G83" s="68"/>
      <c r="H83" s="68"/>
      <c r="I83" s="68">
        <v>2</v>
      </c>
      <c r="J83" s="49">
        <f t="shared" si="6"/>
        <v>4</v>
      </c>
      <c r="K83" s="50">
        <f t="shared" si="8"/>
        <v>0</v>
      </c>
      <c r="L83" s="68">
        <v>1</v>
      </c>
      <c r="M83" s="68"/>
      <c r="N83" s="68"/>
      <c r="O83" s="68"/>
      <c r="P83" s="68">
        <v>1</v>
      </c>
      <c r="Q83" s="68"/>
      <c r="R83" s="68"/>
      <c r="S83" s="68"/>
      <c r="T83" s="68">
        <v>2</v>
      </c>
      <c r="U83" s="68"/>
      <c r="V83" s="68">
        <v>3</v>
      </c>
      <c r="W83" s="68"/>
      <c r="X83" s="69"/>
    </row>
    <row r="84" spans="1:24" ht="18" customHeight="1">
      <c r="A84" s="16">
        <v>16</v>
      </c>
      <c r="B84" s="25" t="s">
        <v>121</v>
      </c>
      <c r="C84" s="33" t="s">
        <v>2</v>
      </c>
      <c r="D84" s="46">
        <f t="shared" si="7"/>
        <v>5</v>
      </c>
      <c r="E84" s="68">
        <v>1</v>
      </c>
      <c r="F84" s="68">
        <v>1</v>
      </c>
      <c r="G84" s="68"/>
      <c r="H84" s="68"/>
      <c r="I84" s="68">
        <v>3</v>
      </c>
      <c r="J84" s="49">
        <f t="shared" si="6"/>
        <v>4</v>
      </c>
      <c r="K84" s="50">
        <f t="shared" si="8"/>
        <v>0</v>
      </c>
      <c r="L84" s="68">
        <v>1</v>
      </c>
      <c r="M84" s="68"/>
      <c r="N84" s="68">
        <v>1</v>
      </c>
      <c r="O84" s="68"/>
      <c r="P84" s="68">
        <v>1</v>
      </c>
      <c r="Q84" s="68"/>
      <c r="R84" s="68"/>
      <c r="S84" s="68"/>
      <c r="T84" s="68">
        <v>1</v>
      </c>
      <c r="U84" s="68"/>
      <c r="V84" s="68">
        <v>1</v>
      </c>
      <c r="W84" s="68"/>
      <c r="X84" s="69"/>
    </row>
    <row r="85" spans="1:24" ht="18" customHeight="1">
      <c r="A85" s="16">
        <v>17</v>
      </c>
      <c r="B85" s="25" t="s">
        <v>122</v>
      </c>
      <c r="C85" s="33" t="s">
        <v>2</v>
      </c>
      <c r="D85" s="46">
        <f t="shared" si="7"/>
        <v>5</v>
      </c>
      <c r="E85" s="68">
        <v>1</v>
      </c>
      <c r="F85" s="68">
        <v>1</v>
      </c>
      <c r="G85" s="68"/>
      <c r="H85" s="68"/>
      <c r="I85" s="68">
        <v>3</v>
      </c>
      <c r="J85" s="49">
        <f t="shared" si="6"/>
        <v>4</v>
      </c>
      <c r="K85" s="50">
        <f t="shared" si="8"/>
        <v>0</v>
      </c>
      <c r="L85" s="68">
        <v>1</v>
      </c>
      <c r="M85" s="68"/>
      <c r="N85" s="68">
        <v>1</v>
      </c>
      <c r="O85" s="68"/>
      <c r="P85" s="68">
        <v>1</v>
      </c>
      <c r="Q85" s="68"/>
      <c r="R85" s="68"/>
      <c r="S85" s="68"/>
      <c r="T85" s="68">
        <v>1</v>
      </c>
      <c r="U85" s="68"/>
      <c r="V85" s="68"/>
      <c r="W85" s="68"/>
      <c r="X85" s="69"/>
    </row>
    <row r="86" spans="1:24" ht="18" customHeight="1">
      <c r="A86" s="16">
        <v>18</v>
      </c>
      <c r="B86" s="25" t="s">
        <v>123</v>
      </c>
      <c r="C86" s="33" t="s">
        <v>2</v>
      </c>
      <c r="D86" s="46">
        <f t="shared" si="7"/>
        <v>5</v>
      </c>
      <c r="E86" s="68">
        <v>1</v>
      </c>
      <c r="F86" s="68">
        <v>1</v>
      </c>
      <c r="G86" s="68"/>
      <c r="H86" s="68"/>
      <c r="I86" s="68">
        <v>3</v>
      </c>
      <c r="J86" s="49">
        <f t="shared" si="6"/>
        <v>6</v>
      </c>
      <c r="K86" s="50">
        <f t="shared" si="8"/>
        <v>0</v>
      </c>
      <c r="L86" s="68">
        <v>1</v>
      </c>
      <c r="M86" s="68"/>
      <c r="N86" s="68">
        <v>1</v>
      </c>
      <c r="O86" s="68"/>
      <c r="P86" s="68">
        <v>1</v>
      </c>
      <c r="Q86" s="68"/>
      <c r="R86" s="68">
        <v>1</v>
      </c>
      <c r="S86" s="68"/>
      <c r="T86" s="68">
        <v>2</v>
      </c>
      <c r="U86" s="68"/>
      <c r="V86" s="68"/>
      <c r="W86" s="68"/>
      <c r="X86" s="69"/>
    </row>
    <row r="87" spans="1:24" ht="18" customHeight="1">
      <c r="A87" s="16">
        <v>19</v>
      </c>
      <c r="B87" s="25" t="s">
        <v>124</v>
      </c>
      <c r="C87" s="33" t="s">
        <v>37</v>
      </c>
      <c r="D87" s="46">
        <f t="shared" si="7"/>
        <v>4</v>
      </c>
      <c r="E87" s="68">
        <v>1</v>
      </c>
      <c r="F87" s="68">
        <v>1</v>
      </c>
      <c r="G87" s="68"/>
      <c r="H87" s="68"/>
      <c r="I87" s="68">
        <v>2</v>
      </c>
      <c r="J87" s="49">
        <f t="shared" si="6"/>
        <v>3</v>
      </c>
      <c r="K87" s="50">
        <f t="shared" si="8"/>
        <v>0</v>
      </c>
      <c r="L87" s="68">
        <v>1</v>
      </c>
      <c r="M87" s="68"/>
      <c r="N87" s="68">
        <v>1</v>
      </c>
      <c r="O87" s="68"/>
      <c r="P87" s="68">
        <v>1</v>
      </c>
      <c r="Q87" s="68"/>
      <c r="R87" s="68"/>
      <c r="S87" s="68"/>
      <c r="T87" s="68"/>
      <c r="U87" s="68"/>
      <c r="V87" s="68">
        <v>2</v>
      </c>
      <c r="W87" s="68"/>
      <c r="X87" s="69"/>
    </row>
    <row r="88" spans="1:24" ht="18" customHeight="1">
      <c r="A88" s="16">
        <v>20</v>
      </c>
      <c r="B88" s="25" t="s">
        <v>125</v>
      </c>
      <c r="C88" s="33" t="s">
        <v>37</v>
      </c>
      <c r="D88" s="46">
        <f t="shared" si="7"/>
        <v>4</v>
      </c>
      <c r="E88" s="68">
        <v>1</v>
      </c>
      <c r="F88" s="68">
        <v>1</v>
      </c>
      <c r="G88" s="68"/>
      <c r="H88" s="68"/>
      <c r="I88" s="68">
        <v>2</v>
      </c>
      <c r="J88" s="49">
        <f t="shared" si="6"/>
        <v>4</v>
      </c>
      <c r="K88" s="50">
        <f t="shared" si="8"/>
        <v>0</v>
      </c>
      <c r="L88" s="68">
        <v>1</v>
      </c>
      <c r="M88" s="68"/>
      <c r="N88" s="68"/>
      <c r="O88" s="68"/>
      <c r="P88" s="68">
        <v>1</v>
      </c>
      <c r="Q88" s="68"/>
      <c r="R88" s="68">
        <v>1</v>
      </c>
      <c r="S88" s="68"/>
      <c r="T88" s="68">
        <v>1</v>
      </c>
      <c r="U88" s="68"/>
      <c r="V88" s="68">
        <v>2</v>
      </c>
      <c r="W88" s="68"/>
      <c r="X88" s="69"/>
    </row>
    <row r="89" spans="1:24" ht="18" customHeight="1">
      <c r="A89" s="16">
        <v>21</v>
      </c>
      <c r="B89" s="25" t="s">
        <v>126</v>
      </c>
      <c r="C89" s="33" t="s">
        <v>3</v>
      </c>
      <c r="D89" s="46">
        <f t="shared" si="7"/>
        <v>4</v>
      </c>
      <c r="E89" s="68">
        <v>1</v>
      </c>
      <c r="F89" s="68">
        <v>1</v>
      </c>
      <c r="G89" s="68"/>
      <c r="H89" s="68"/>
      <c r="I89" s="68">
        <v>2</v>
      </c>
      <c r="J89" s="49">
        <f t="shared" si="6"/>
        <v>3</v>
      </c>
      <c r="K89" s="50">
        <f t="shared" si="8"/>
        <v>0</v>
      </c>
      <c r="L89" s="68">
        <v>1</v>
      </c>
      <c r="M89" s="68"/>
      <c r="N89" s="68"/>
      <c r="O89" s="68"/>
      <c r="P89" s="68">
        <v>1</v>
      </c>
      <c r="Q89" s="68"/>
      <c r="R89" s="68"/>
      <c r="S89" s="68"/>
      <c r="T89" s="68">
        <v>1</v>
      </c>
      <c r="U89" s="68"/>
      <c r="V89" s="68">
        <v>2</v>
      </c>
      <c r="W89" s="68"/>
      <c r="X89" s="69"/>
    </row>
    <row r="90" spans="1:24" ht="18" customHeight="1">
      <c r="A90" s="16">
        <v>22</v>
      </c>
      <c r="B90" s="25" t="s">
        <v>127</v>
      </c>
      <c r="C90" s="33" t="s">
        <v>37</v>
      </c>
      <c r="D90" s="46">
        <f t="shared" si="7"/>
        <v>4</v>
      </c>
      <c r="E90" s="68">
        <v>1</v>
      </c>
      <c r="F90" s="68">
        <v>1</v>
      </c>
      <c r="G90" s="68"/>
      <c r="H90" s="68"/>
      <c r="I90" s="68">
        <v>2</v>
      </c>
      <c r="J90" s="49">
        <f t="shared" si="6"/>
        <v>2</v>
      </c>
      <c r="K90" s="50">
        <f t="shared" si="8"/>
        <v>0</v>
      </c>
      <c r="L90" s="68">
        <v>1</v>
      </c>
      <c r="M90" s="68"/>
      <c r="N90" s="68"/>
      <c r="O90" s="68"/>
      <c r="P90" s="68">
        <v>1</v>
      </c>
      <c r="Q90" s="68"/>
      <c r="R90" s="68"/>
      <c r="S90" s="68"/>
      <c r="T90" s="68"/>
      <c r="U90" s="68"/>
      <c r="V90" s="68">
        <v>1</v>
      </c>
      <c r="W90" s="68"/>
      <c r="X90" s="69"/>
    </row>
    <row r="91" spans="1:24" ht="18" customHeight="1">
      <c r="A91" s="16">
        <v>23</v>
      </c>
      <c r="B91" s="25" t="s">
        <v>128</v>
      </c>
      <c r="C91" s="33" t="s">
        <v>3</v>
      </c>
      <c r="D91" s="46">
        <f t="shared" si="7"/>
        <v>4</v>
      </c>
      <c r="E91" s="68">
        <v>1</v>
      </c>
      <c r="F91" s="68">
        <v>1</v>
      </c>
      <c r="G91" s="68"/>
      <c r="H91" s="68"/>
      <c r="I91" s="68">
        <v>2</v>
      </c>
      <c r="J91" s="49">
        <f t="shared" si="6"/>
        <v>2</v>
      </c>
      <c r="K91" s="215">
        <f t="shared" si="8"/>
        <v>1</v>
      </c>
      <c r="L91" s="68"/>
      <c r="M91" s="68"/>
      <c r="N91" s="68"/>
      <c r="O91" s="68"/>
      <c r="P91" s="68">
        <v>1</v>
      </c>
      <c r="Q91" s="68"/>
      <c r="R91" s="68"/>
      <c r="S91" s="68"/>
      <c r="T91" s="68">
        <v>1</v>
      </c>
      <c r="U91" s="68">
        <v>1</v>
      </c>
      <c r="V91" s="68">
        <v>2</v>
      </c>
      <c r="W91" s="68"/>
      <c r="X91" s="69" t="s">
        <v>843</v>
      </c>
    </row>
    <row r="92" spans="1:24" ht="18" customHeight="1">
      <c r="A92" s="224" t="s">
        <v>1</v>
      </c>
      <c r="B92" s="225"/>
      <c r="C92" s="31"/>
      <c r="D92" s="48">
        <f>SUM(D69:D91)</f>
        <v>95</v>
      </c>
      <c r="E92" s="31">
        <f t="shared" ref="E92:W92" si="9">SUM(E69:E91)</f>
        <v>23</v>
      </c>
      <c r="F92" s="31">
        <f t="shared" si="9"/>
        <v>23</v>
      </c>
      <c r="G92" s="31">
        <f t="shared" si="9"/>
        <v>0</v>
      </c>
      <c r="H92" s="31">
        <f t="shared" si="9"/>
        <v>0</v>
      </c>
      <c r="I92" s="31">
        <f t="shared" si="9"/>
        <v>49</v>
      </c>
      <c r="J92" s="48">
        <f t="shared" si="9"/>
        <v>73</v>
      </c>
      <c r="K92" s="52">
        <f t="shared" si="9"/>
        <v>4</v>
      </c>
      <c r="L92" s="31">
        <f t="shared" si="9"/>
        <v>22</v>
      </c>
      <c r="M92" s="31">
        <f t="shared" si="9"/>
        <v>0</v>
      </c>
      <c r="N92" s="31">
        <f t="shared" si="9"/>
        <v>9</v>
      </c>
      <c r="O92" s="31">
        <f t="shared" si="9"/>
        <v>0</v>
      </c>
      <c r="P92" s="31">
        <f t="shared" si="9"/>
        <v>19</v>
      </c>
      <c r="Q92" s="31">
        <f t="shared" si="9"/>
        <v>0</v>
      </c>
      <c r="R92" s="31">
        <f t="shared" si="9"/>
        <v>4</v>
      </c>
      <c r="S92" s="31">
        <f t="shared" si="9"/>
        <v>0</v>
      </c>
      <c r="T92" s="31">
        <f t="shared" si="9"/>
        <v>19</v>
      </c>
      <c r="U92" s="31">
        <f t="shared" si="9"/>
        <v>4</v>
      </c>
      <c r="V92" s="31">
        <f t="shared" si="9"/>
        <v>30</v>
      </c>
      <c r="W92" s="31">
        <f t="shared" si="9"/>
        <v>2</v>
      </c>
      <c r="X92" s="30"/>
    </row>
    <row r="94" spans="1:24" ht="72" customHeight="1">
      <c r="B94" s="217" t="s">
        <v>40</v>
      </c>
      <c r="C94" s="217"/>
      <c r="D94" s="217"/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</row>
  </sheetData>
  <mergeCells count="26">
    <mergeCell ref="A2:X2"/>
    <mergeCell ref="A3:X3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L6:M6"/>
    <mergeCell ref="N6:O6"/>
    <mergeCell ref="P6:Q6"/>
    <mergeCell ref="R6:S6"/>
    <mergeCell ref="T6:U6"/>
    <mergeCell ref="B94:X94"/>
    <mergeCell ref="X5:X7"/>
    <mergeCell ref="D5:I5"/>
    <mergeCell ref="J5:U5"/>
    <mergeCell ref="J6:K6"/>
    <mergeCell ref="V5:V7"/>
    <mergeCell ref="W5:W7"/>
    <mergeCell ref="A92:B92"/>
    <mergeCell ref="A67:B67"/>
    <mergeCell ref="A38:B38"/>
  </mergeCells>
  <printOptions horizontalCentered="1"/>
  <pageMargins left="0.3" right="0.3" top="0.3" bottom="0.3" header="0.2" footer="0.31496062992126"/>
  <pageSetup paperSize="9" scale="90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00FF"/>
  </sheetPr>
  <dimension ref="A1:T253"/>
  <sheetViews>
    <sheetView tabSelected="1" zoomScale="85" zoomScaleNormal="85" workbookViewId="0">
      <pane ySplit="7" topLeftCell="A195" activePane="bottomLeft" state="frozen"/>
      <selection pane="bottomLeft" activeCell="W196" sqref="W196"/>
    </sheetView>
  </sheetViews>
  <sheetFormatPr defaultRowHeight="15.75"/>
  <cols>
    <col min="1" max="1" width="3.5" style="1" customWidth="1"/>
    <col min="2" max="2" width="18.625" style="1" bestFit="1" customWidth="1"/>
    <col min="3" max="4" width="9" style="1" bestFit="1" customWidth="1"/>
    <col min="5" max="5" width="10" style="1" customWidth="1"/>
    <col min="6" max="6" width="10.875" style="1" customWidth="1"/>
    <col min="7" max="7" width="18.25" style="1" bestFit="1" customWidth="1"/>
    <col min="8" max="8" width="11.5" style="1" customWidth="1"/>
    <col min="9" max="9" width="9.625" style="1" customWidth="1"/>
    <col min="10" max="10" width="11" style="1" customWidth="1"/>
    <col min="11" max="11" width="9.875" style="1" customWidth="1"/>
    <col min="12" max="12" width="13" style="1" bestFit="1" customWidth="1"/>
    <col min="13" max="13" width="4.125" style="1" bestFit="1" customWidth="1"/>
    <col min="14" max="14" width="4.875" style="1" bestFit="1" customWidth="1"/>
    <col min="15" max="15" width="9.375" style="1" customWidth="1"/>
    <col min="16" max="16" width="8.125" style="1" bestFit="1" customWidth="1"/>
    <col min="17" max="17" width="7.875" style="1" customWidth="1"/>
    <col min="18" max="18" width="8" style="1" customWidth="1"/>
    <col min="19" max="19" width="6.5" style="1" customWidth="1"/>
    <col min="20" max="16384" width="9" style="1"/>
  </cols>
  <sheetData>
    <row r="1" spans="1:19">
      <c r="R1" s="1" t="s">
        <v>42</v>
      </c>
    </row>
    <row r="2" spans="1:19" ht="26.25" customHeight="1">
      <c r="A2" s="228" t="s">
        <v>46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</row>
    <row r="3" spans="1:19" ht="21.75" customHeight="1">
      <c r="A3" s="229" t="s">
        <v>13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</row>
    <row r="5" spans="1:19" ht="30" customHeight="1">
      <c r="A5" s="235" t="s">
        <v>0</v>
      </c>
      <c r="B5" s="235" t="s">
        <v>131</v>
      </c>
      <c r="C5" s="235" t="s">
        <v>4</v>
      </c>
      <c r="D5" s="235"/>
      <c r="E5" s="230" t="s">
        <v>14</v>
      </c>
      <c r="F5" s="235" t="s">
        <v>5</v>
      </c>
      <c r="G5" s="230" t="s">
        <v>6</v>
      </c>
      <c r="H5" s="230" t="s">
        <v>15</v>
      </c>
      <c r="I5" s="230" t="s">
        <v>16</v>
      </c>
      <c r="J5" s="230" t="s">
        <v>17</v>
      </c>
      <c r="K5" s="235" t="s">
        <v>18</v>
      </c>
      <c r="L5" s="232" t="s">
        <v>7</v>
      </c>
      <c r="M5" s="233"/>
      <c r="N5" s="233"/>
      <c r="O5" s="233"/>
      <c r="P5" s="234"/>
      <c r="Q5" s="230" t="s">
        <v>44</v>
      </c>
      <c r="R5" s="230" t="s">
        <v>45</v>
      </c>
      <c r="S5" s="230" t="s">
        <v>156</v>
      </c>
    </row>
    <row r="6" spans="1:19" ht="75" customHeight="1">
      <c r="A6" s="235"/>
      <c r="B6" s="235"/>
      <c r="C6" s="2" t="s">
        <v>8</v>
      </c>
      <c r="D6" s="2" t="s">
        <v>9</v>
      </c>
      <c r="E6" s="231"/>
      <c r="F6" s="236"/>
      <c r="G6" s="231"/>
      <c r="H6" s="231"/>
      <c r="I6" s="231"/>
      <c r="J6" s="231"/>
      <c r="K6" s="236"/>
      <c r="L6" s="35" t="s">
        <v>23</v>
      </c>
      <c r="M6" s="35" t="s">
        <v>24</v>
      </c>
      <c r="N6" s="35" t="s">
        <v>10</v>
      </c>
      <c r="O6" s="35" t="s">
        <v>11</v>
      </c>
      <c r="P6" s="35" t="s">
        <v>32</v>
      </c>
      <c r="Q6" s="231"/>
      <c r="R6" s="231"/>
      <c r="S6" s="231"/>
    </row>
    <row r="7" spans="1:19" ht="20.25" customHeight="1">
      <c r="A7" s="109">
        <v>1</v>
      </c>
      <c r="B7" s="110">
        <v>2</v>
      </c>
      <c r="C7" s="109">
        <v>3</v>
      </c>
      <c r="D7" s="110">
        <v>4</v>
      </c>
      <c r="E7" s="109">
        <v>5</v>
      </c>
      <c r="F7" s="110">
        <v>6</v>
      </c>
      <c r="G7" s="109">
        <v>7</v>
      </c>
      <c r="H7" s="110">
        <v>8</v>
      </c>
      <c r="I7" s="109">
        <v>9</v>
      </c>
      <c r="J7" s="110">
        <v>10</v>
      </c>
      <c r="K7" s="109">
        <v>11</v>
      </c>
      <c r="L7" s="110">
        <v>12</v>
      </c>
      <c r="M7" s="109">
        <v>13</v>
      </c>
      <c r="N7" s="110">
        <v>14</v>
      </c>
      <c r="O7" s="109">
        <v>15</v>
      </c>
      <c r="P7" s="110">
        <v>16</v>
      </c>
      <c r="Q7" s="109">
        <v>17</v>
      </c>
      <c r="R7" s="110">
        <v>18</v>
      </c>
      <c r="S7" s="109">
        <v>19</v>
      </c>
    </row>
    <row r="8" spans="1:19" ht="20.25" customHeight="1">
      <c r="A8" s="164" t="s">
        <v>2</v>
      </c>
      <c r="B8" s="165" t="s">
        <v>25</v>
      </c>
      <c r="C8" s="166"/>
      <c r="D8" s="167"/>
      <c r="E8" s="166"/>
      <c r="F8" s="167"/>
      <c r="G8" s="166"/>
      <c r="H8" s="167"/>
      <c r="I8" s="166"/>
      <c r="J8" s="167"/>
      <c r="K8" s="166"/>
      <c r="L8" s="166"/>
      <c r="M8" s="167"/>
      <c r="N8" s="166"/>
      <c r="O8" s="166"/>
      <c r="P8" s="166"/>
      <c r="Q8" s="166"/>
      <c r="R8" s="166"/>
      <c r="S8" s="167"/>
    </row>
    <row r="9" spans="1:19" ht="25.5">
      <c r="A9" s="61">
        <v>1</v>
      </c>
      <c r="B9" s="57" t="s">
        <v>132</v>
      </c>
      <c r="C9" s="63"/>
      <c r="D9" s="63">
        <v>30696</v>
      </c>
      <c r="E9" s="70" t="s">
        <v>19</v>
      </c>
      <c r="F9" s="71" t="s">
        <v>20</v>
      </c>
      <c r="G9" s="74" t="s">
        <v>51</v>
      </c>
      <c r="H9" s="67" t="s">
        <v>21</v>
      </c>
      <c r="I9" s="67" t="s">
        <v>20</v>
      </c>
      <c r="J9" s="67"/>
      <c r="K9" s="64">
        <v>40057</v>
      </c>
      <c r="L9" s="64" t="s">
        <v>133</v>
      </c>
      <c r="M9" s="65">
        <v>4</v>
      </c>
      <c r="N9" s="75" t="s">
        <v>134</v>
      </c>
      <c r="O9" s="64" t="s">
        <v>135</v>
      </c>
      <c r="P9" s="73"/>
      <c r="Q9" s="73"/>
      <c r="R9" s="73"/>
      <c r="S9" s="76"/>
    </row>
    <row r="10" spans="1:19" ht="25.5">
      <c r="A10" s="61">
        <v>2</v>
      </c>
      <c r="B10" s="57" t="s">
        <v>136</v>
      </c>
      <c r="C10" s="61"/>
      <c r="D10" s="63">
        <v>31154</v>
      </c>
      <c r="E10" s="70" t="s">
        <v>19</v>
      </c>
      <c r="F10" s="67" t="s">
        <v>137</v>
      </c>
      <c r="G10" s="74" t="s">
        <v>51</v>
      </c>
      <c r="H10" s="67" t="s">
        <v>21</v>
      </c>
      <c r="I10" s="67" t="s">
        <v>22</v>
      </c>
      <c r="J10" s="77"/>
      <c r="K10" s="64">
        <v>39913</v>
      </c>
      <c r="L10" s="63" t="s">
        <v>150</v>
      </c>
      <c r="M10" s="65">
        <v>4</v>
      </c>
      <c r="N10" s="75" t="s">
        <v>138</v>
      </c>
      <c r="O10" s="78" t="s">
        <v>139</v>
      </c>
      <c r="P10" s="70"/>
      <c r="Q10" s="70"/>
      <c r="R10" s="79"/>
      <c r="S10" s="76"/>
    </row>
    <row r="11" spans="1:19" ht="51">
      <c r="A11" s="61">
        <v>3</v>
      </c>
      <c r="B11" s="57" t="s">
        <v>140</v>
      </c>
      <c r="C11" s="61"/>
      <c r="D11" s="63">
        <v>33627</v>
      </c>
      <c r="E11" s="70" t="s">
        <v>141</v>
      </c>
      <c r="F11" s="71" t="s">
        <v>31</v>
      </c>
      <c r="G11" s="74" t="s">
        <v>51</v>
      </c>
      <c r="H11" s="67" t="s">
        <v>860</v>
      </c>
      <c r="I11" s="67" t="s">
        <v>28</v>
      </c>
      <c r="J11" s="67"/>
      <c r="K11" s="64" t="s">
        <v>142</v>
      </c>
      <c r="L11" s="78"/>
      <c r="M11" s="65">
        <v>1</v>
      </c>
      <c r="N11" s="75" t="s">
        <v>143</v>
      </c>
      <c r="O11" s="78" t="s">
        <v>144</v>
      </c>
      <c r="P11" s="70"/>
      <c r="Q11" s="70"/>
      <c r="R11" s="70"/>
      <c r="S11" s="76" t="s">
        <v>145</v>
      </c>
    </row>
    <row r="12" spans="1:19" ht="38.25">
      <c r="A12" s="61">
        <v>4</v>
      </c>
      <c r="B12" s="57" t="s">
        <v>146</v>
      </c>
      <c r="C12" s="61"/>
      <c r="D12" s="63">
        <v>31613</v>
      </c>
      <c r="E12" s="70" t="s">
        <v>19</v>
      </c>
      <c r="F12" s="71" t="s">
        <v>147</v>
      </c>
      <c r="G12" s="74" t="s">
        <v>52</v>
      </c>
      <c r="H12" s="67" t="s">
        <v>148</v>
      </c>
      <c r="I12" s="71" t="s">
        <v>147</v>
      </c>
      <c r="J12" s="67" t="s">
        <v>20</v>
      </c>
      <c r="K12" s="64" t="s">
        <v>149</v>
      </c>
      <c r="L12" s="63" t="s">
        <v>150</v>
      </c>
      <c r="M12" s="65">
        <v>3</v>
      </c>
      <c r="N12" s="66">
        <v>1.71</v>
      </c>
      <c r="O12" s="64" t="s">
        <v>151</v>
      </c>
      <c r="P12" s="73"/>
      <c r="Q12" s="73"/>
      <c r="R12" s="73"/>
      <c r="S12" s="76"/>
    </row>
    <row r="13" spans="1:19" ht="28.5" customHeight="1">
      <c r="A13" s="61">
        <v>5</v>
      </c>
      <c r="B13" s="57" t="s">
        <v>152</v>
      </c>
      <c r="C13" s="61"/>
      <c r="D13" s="64" t="s">
        <v>153</v>
      </c>
      <c r="E13" s="70" t="s">
        <v>19</v>
      </c>
      <c r="F13" s="71" t="s">
        <v>31</v>
      </c>
      <c r="G13" s="74" t="s">
        <v>52</v>
      </c>
      <c r="H13" s="67" t="s">
        <v>861</v>
      </c>
      <c r="I13" s="67" t="s">
        <v>28</v>
      </c>
      <c r="J13" s="67" t="s">
        <v>30</v>
      </c>
      <c r="K13" s="64">
        <v>41000</v>
      </c>
      <c r="L13" s="61" t="s">
        <v>181</v>
      </c>
      <c r="M13" s="65">
        <v>3</v>
      </c>
      <c r="N13" s="66">
        <v>2.2599999999999998</v>
      </c>
      <c r="O13" s="78" t="s">
        <v>155</v>
      </c>
      <c r="P13" s="70"/>
      <c r="Q13" s="70"/>
      <c r="R13" s="70"/>
      <c r="S13" s="76"/>
    </row>
    <row r="14" spans="1:19" ht="27.75" customHeight="1">
      <c r="A14" s="61">
        <v>6</v>
      </c>
      <c r="B14" s="57" t="s">
        <v>157</v>
      </c>
      <c r="C14" s="61"/>
      <c r="D14" s="63">
        <v>31635</v>
      </c>
      <c r="E14" s="70" t="s">
        <v>19</v>
      </c>
      <c r="F14" s="71" t="s">
        <v>20</v>
      </c>
      <c r="G14" s="80" t="s">
        <v>53</v>
      </c>
      <c r="H14" s="67" t="s">
        <v>21</v>
      </c>
      <c r="I14" s="67" t="s">
        <v>20</v>
      </c>
      <c r="J14" s="67"/>
      <c r="K14" s="64">
        <v>40057</v>
      </c>
      <c r="L14" s="64"/>
      <c r="M14" s="65">
        <v>4</v>
      </c>
      <c r="N14" s="66">
        <v>2.46</v>
      </c>
      <c r="O14" s="63">
        <v>42430</v>
      </c>
      <c r="P14" s="73"/>
      <c r="Q14" s="73"/>
      <c r="R14" s="73"/>
      <c r="S14" s="76"/>
    </row>
    <row r="15" spans="1:19" ht="51">
      <c r="A15" s="61">
        <v>7</v>
      </c>
      <c r="B15" s="57" t="s">
        <v>158</v>
      </c>
      <c r="C15" s="61"/>
      <c r="D15" s="63">
        <v>33884</v>
      </c>
      <c r="E15" s="70" t="s">
        <v>141</v>
      </c>
      <c r="F15" s="71" t="s">
        <v>31</v>
      </c>
      <c r="G15" s="80" t="s">
        <v>53</v>
      </c>
      <c r="H15" s="67" t="s">
        <v>862</v>
      </c>
      <c r="I15" s="67" t="s">
        <v>28</v>
      </c>
      <c r="J15" s="67"/>
      <c r="K15" s="64">
        <v>41244</v>
      </c>
      <c r="L15" s="64"/>
      <c r="M15" s="65">
        <v>1</v>
      </c>
      <c r="N15" s="66">
        <v>1.86</v>
      </c>
      <c r="O15" s="63">
        <v>42339</v>
      </c>
      <c r="P15" s="73"/>
      <c r="Q15" s="73"/>
      <c r="R15" s="73"/>
      <c r="S15" s="76" t="s">
        <v>145</v>
      </c>
    </row>
    <row r="16" spans="1:19" ht="51">
      <c r="A16" s="61">
        <v>8</v>
      </c>
      <c r="B16" s="57" t="s">
        <v>160</v>
      </c>
      <c r="C16" s="61"/>
      <c r="D16" s="63">
        <v>33034</v>
      </c>
      <c r="E16" s="70" t="s">
        <v>141</v>
      </c>
      <c r="F16" s="71" t="s">
        <v>161</v>
      </c>
      <c r="G16" s="80" t="s">
        <v>53</v>
      </c>
      <c r="H16" s="67" t="s">
        <v>162</v>
      </c>
      <c r="I16" s="67" t="s">
        <v>22</v>
      </c>
      <c r="J16" s="67" t="s">
        <v>30</v>
      </c>
      <c r="K16" s="64">
        <v>41610</v>
      </c>
      <c r="L16" s="78"/>
      <c r="M16" s="65">
        <v>1</v>
      </c>
      <c r="N16" s="66">
        <v>1.35</v>
      </c>
      <c r="O16" s="63">
        <v>42339</v>
      </c>
      <c r="P16" s="81"/>
      <c r="Q16" s="70"/>
      <c r="R16" s="70"/>
      <c r="S16" s="76" t="s">
        <v>145</v>
      </c>
    </row>
    <row r="17" spans="1:19" ht="25.5">
      <c r="A17" s="61">
        <v>9</v>
      </c>
      <c r="B17" s="57" t="s">
        <v>163</v>
      </c>
      <c r="C17" s="61"/>
      <c r="D17" s="64" t="s">
        <v>164</v>
      </c>
      <c r="E17" s="70" t="s">
        <v>19</v>
      </c>
      <c r="F17" s="71" t="s">
        <v>20</v>
      </c>
      <c r="G17" s="74" t="s">
        <v>54</v>
      </c>
      <c r="H17" s="67" t="s">
        <v>21</v>
      </c>
      <c r="I17" s="67" t="s">
        <v>20</v>
      </c>
      <c r="J17" s="67"/>
      <c r="K17" s="64" t="s">
        <v>165</v>
      </c>
      <c r="L17" s="64" t="s">
        <v>166</v>
      </c>
      <c r="M17" s="65">
        <v>4</v>
      </c>
      <c r="N17" s="66">
        <v>2.46</v>
      </c>
      <c r="O17" s="64" t="s">
        <v>135</v>
      </c>
      <c r="P17" s="73"/>
      <c r="Q17" s="82" t="s">
        <v>167</v>
      </c>
      <c r="R17" s="82" t="s">
        <v>168</v>
      </c>
      <c r="S17" s="76"/>
    </row>
    <row r="18" spans="1:19" ht="25.5">
      <c r="A18" s="61">
        <v>10</v>
      </c>
      <c r="B18" s="57" t="s">
        <v>169</v>
      </c>
      <c r="C18" s="61"/>
      <c r="D18" s="64" t="s">
        <v>170</v>
      </c>
      <c r="E18" s="70" t="s">
        <v>19</v>
      </c>
      <c r="F18" s="71" t="s">
        <v>171</v>
      </c>
      <c r="G18" s="74" t="s">
        <v>54</v>
      </c>
      <c r="H18" s="67" t="s">
        <v>172</v>
      </c>
      <c r="I18" s="67" t="s">
        <v>173</v>
      </c>
      <c r="J18" s="67"/>
      <c r="K18" s="64" t="s">
        <v>174</v>
      </c>
      <c r="L18" s="63" t="s">
        <v>150</v>
      </c>
      <c r="M18" s="65">
        <v>2</v>
      </c>
      <c r="N18" s="66">
        <v>1.71</v>
      </c>
      <c r="O18" s="64" t="s">
        <v>151</v>
      </c>
      <c r="P18" s="73"/>
      <c r="Q18" s="82" t="s">
        <v>167</v>
      </c>
      <c r="R18" s="82" t="s">
        <v>168</v>
      </c>
      <c r="S18" s="76"/>
    </row>
    <row r="19" spans="1:19" ht="25.5">
      <c r="A19" s="61">
        <v>11</v>
      </c>
      <c r="B19" s="57" t="s">
        <v>175</v>
      </c>
      <c r="C19" s="61"/>
      <c r="D19" s="64" t="s">
        <v>176</v>
      </c>
      <c r="E19" s="70" t="s">
        <v>19</v>
      </c>
      <c r="F19" s="71" t="s">
        <v>31</v>
      </c>
      <c r="G19" s="74" t="s">
        <v>54</v>
      </c>
      <c r="H19" s="67" t="s">
        <v>177</v>
      </c>
      <c r="I19" s="67" t="s">
        <v>28</v>
      </c>
      <c r="J19" s="67"/>
      <c r="K19" s="64" t="s">
        <v>178</v>
      </c>
      <c r="L19" s="61" t="s">
        <v>179</v>
      </c>
      <c r="M19" s="83" t="s">
        <v>180</v>
      </c>
      <c r="N19" s="66">
        <v>2.2599999999999998</v>
      </c>
      <c r="O19" s="78" t="s">
        <v>144</v>
      </c>
      <c r="P19" s="70"/>
      <c r="Q19" s="82" t="s">
        <v>167</v>
      </c>
      <c r="R19" s="82" t="s">
        <v>168</v>
      </c>
      <c r="S19" s="76"/>
    </row>
    <row r="20" spans="1:19" ht="28.5" customHeight="1">
      <c r="A20" s="61">
        <v>12</v>
      </c>
      <c r="B20" s="57" t="s">
        <v>182</v>
      </c>
      <c r="C20" s="61"/>
      <c r="D20" s="63" t="s">
        <v>183</v>
      </c>
      <c r="E20" s="70" t="s">
        <v>19</v>
      </c>
      <c r="F20" s="71" t="s">
        <v>20</v>
      </c>
      <c r="G20" s="74" t="s">
        <v>55</v>
      </c>
      <c r="H20" s="67" t="s">
        <v>148</v>
      </c>
      <c r="I20" s="67" t="s">
        <v>20</v>
      </c>
      <c r="J20" s="67" t="s">
        <v>22</v>
      </c>
      <c r="K20" s="64" t="s">
        <v>165</v>
      </c>
      <c r="L20" s="64" t="s">
        <v>133</v>
      </c>
      <c r="M20" s="65">
        <v>4</v>
      </c>
      <c r="N20" s="66">
        <v>2.46</v>
      </c>
      <c r="O20" s="64" t="s">
        <v>135</v>
      </c>
      <c r="P20" s="73"/>
      <c r="Q20" s="82" t="s">
        <v>190</v>
      </c>
      <c r="R20" s="82" t="s">
        <v>168</v>
      </c>
      <c r="S20" s="76"/>
    </row>
    <row r="21" spans="1:19" ht="28.5" customHeight="1">
      <c r="A21" s="61">
        <v>13</v>
      </c>
      <c r="B21" s="57" t="s">
        <v>185</v>
      </c>
      <c r="C21" s="61"/>
      <c r="D21" s="63" t="s">
        <v>186</v>
      </c>
      <c r="E21" s="70" t="s">
        <v>187</v>
      </c>
      <c r="F21" s="71" t="s">
        <v>31</v>
      </c>
      <c r="G21" s="74" t="s">
        <v>55</v>
      </c>
      <c r="H21" s="67" t="s">
        <v>188</v>
      </c>
      <c r="I21" s="67" t="s">
        <v>28</v>
      </c>
      <c r="J21" s="67" t="s">
        <v>30</v>
      </c>
      <c r="K21" s="64" t="s">
        <v>189</v>
      </c>
      <c r="L21" s="78" t="s">
        <v>181</v>
      </c>
      <c r="M21" s="65">
        <v>3</v>
      </c>
      <c r="N21" s="66">
        <v>2.2599999999999998</v>
      </c>
      <c r="O21" s="64" t="s">
        <v>144</v>
      </c>
      <c r="P21" s="70"/>
      <c r="Q21" s="82" t="s">
        <v>190</v>
      </c>
      <c r="R21" s="82" t="s">
        <v>168</v>
      </c>
      <c r="S21" s="76"/>
    </row>
    <row r="22" spans="1:19" ht="25.5">
      <c r="A22" s="61">
        <v>14</v>
      </c>
      <c r="B22" s="57" t="s">
        <v>191</v>
      </c>
      <c r="C22" s="61"/>
      <c r="D22" s="63">
        <v>30903</v>
      </c>
      <c r="E22" s="70" t="s">
        <v>19</v>
      </c>
      <c r="F22" s="71" t="s">
        <v>20</v>
      </c>
      <c r="G22" s="74" t="s">
        <v>56</v>
      </c>
      <c r="H22" s="67" t="s">
        <v>21</v>
      </c>
      <c r="I22" s="67" t="s">
        <v>20</v>
      </c>
      <c r="J22" s="67"/>
      <c r="K22" s="64">
        <v>39455</v>
      </c>
      <c r="L22" s="63" t="s">
        <v>133</v>
      </c>
      <c r="M22" s="65">
        <v>4</v>
      </c>
      <c r="N22" s="66">
        <v>2.46</v>
      </c>
      <c r="O22" s="63">
        <v>42006</v>
      </c>
      <c r="P22" s="73"/>
      <c r="Q22" s="73"/>
      <c r="R22" s="73"/>
      <c r="S22" s="76"/>
    </row>
    <row r="23" spans="1:19">
      <c r="A23" s="61">
        <v>15</v>
      </c>
      <c r="B23" s="57" t="s">
        <v>192</v>
      </c>
      <c r="C23" s="61"/>
      <c r="D23" s="63">
        <v>32092</v>
      </c>
      <c r="E23" s="70" t="s">
        <v>19</v>
      </c>
      <c r="F23" s="71" t="s">
        <v>31</v>
      </c>
      <c r="G23" s="74" t="s">
        <v>56</v>
      </c>
      <c r="H23" s="67" t="s">
        <v>29</v>
      </c>
      <c r="I23" s="67" t="s">
        <v>28</v>
      </c>
      <c r="J23" s="67"/>
      <c r="K23" s="64">
        <v>40553</v>
      </c>
      <c r="L23" s="63" t="s">
        <v>193</v>
      </c>
      <c r="M23" s="65">
        <v>3</v>
      </c>
      <c r="N23" s="66">
        <v>2.2599999999999998</v>
      </c>
      <c r="O23" s="63">
        <v>42014</v>
      </c>
      <c r="P23" s="73"/>
      <c r="Q23" s="73"/>
      <c r="R23" s="73"/>
      <c r="S23" s="76"/>
    </row>
    <row r="24" spans="1:19" ht="38.25">
      <c r="A24" s="61">
        <v>16</v>
      </c>
      <c r="B24" s="79" t="s">
        <v>194</v>
      </c>
      <c r="C24" s="61"/>
      <c r="D24" s="63" t="s">
        <v>195</v>
      </c>
      <c r="E24" s="70" t="s">
        <v>141</v>
      </c>
      <c r="F24" s="84" t="s">
        <v>196</v>
      </c>
      <c r="G24" s="74" t="s">
        <v>56</v>
      </c>
      <c r="H24" s="67" t="s">
        <v>197</v>
      </c>
      <c r="I24" s="67" t="s">
        <v>22</v>
      </c>
      <c r="J24" s="67" t="s">
        <v>30</v>
      </c>
      <c r="K24" s="64">
        <v>41649</v>
      </c>
      <c r="L24" s="61" t="s">
        <v>198</v>
      </c>
      <c r="M24" s="65">
        <v>1</v>
      </c>
      <c r="N24" s="66">
        <v>2.34</v>
      </c>
      <c r="O24" s="63">
        <v>41649</v>
      </c>
      <c r="P24" s="70"/>
      <c r="Q24" s="70"/>
      <c r="R24" s="70"/>
      <c r="S24" s="76" t="s">
        <v>199</v>
      </c>
    </row>
    <row r="25" spans="1:19" ht="25.5">
      <c r="A25" s="61">
        <v>17</v>
      </c>
      <c r="B25" s="57" t="s">
        <v>200</v>
      </c>
      <c r="C25" s="61"/>
      <c r="D25" s="63">
        <v>30816</v>
      </c>
      <c r="E25" s="70" t="s">
        <v>19</v>
      </c>
      <c r="F25" s="71" t="s">
        <v>20</v>
      </c>
      <c r="G25" s="80" t="s">
        <v>57</v>
      </c>
      <c r="H25" s="67" t="s">
        <v>21</v>
      </c>
      <c r="I25" s="67" t="s">
        <v>20</v>
      </c>
      <c r="J25" s="67"/>
      <c r="K25" s="64">
        <v>40057</v>
      </c>
      <c r="L25" s="63" t="s">
        <v>184</v>
      </c>
      <c r="M25" s="65">
        <v>4</v>
      </c>
      <c r="N25" s="66">
        <v>2.46</v>
      </c>
      <c r="O25" s="63">
        <v>42430</v>
      </c>
      <c r="P25" s="73"/>
      <c r="Q25" s="73"/>
      <c r="R25" s="73"/>
      <c r="S25" s="76"/>
    </row>
    <row r="26" spans="1:19" ht="25.5">
      <c r="A26" s="61">
        <v>18</v>
      </c>
      <c r="B26" s="57" t="s">
        <v>201</v>
      </c>
      <c r="C26" s="61"/>
      <c r="D26" s="63">
        <v>31978</v>
      </c>
      <c r="E26" s="70" t="s">
        <v>19</v>
      </c>
      <c r="F26" s="71" t="s">
        <v>161</v>
      </c>
      <c r="G26" s="80" t="s">
        <v>57</v>
      </c>
      <c r="H26" s="67" t="s">
        <v>21</v>
      </c>
      <c r="I26" s="67" t="s">
        <v>202</v>
      </c>
      <c r="J26" s="67"/>
      <c r="K26" s="64">
        <v>40969</v>
      </c>
      <c r="L26" s="105" t="s">
        <v>203</v>
      </c>
      <c r="M26" s="65">
        <v>3</v>
      </c>
      <c r="N26" s="66">
        <v>1.71</v>
      </c>
      <c r="O26" s="63">
        <v>42552</v>
      </c>
      <c r="P26" s="73"/>
      <c r="Q26" s="73"/>
      <c r="R26" s="73"/>
      <c r="S26" s="76"/>
    </row>
    <row r="27" spans="1:19" ht="51">
      <c r="A27" s="61">
        <v>19</v>
      </c>
      <c r="B27" s="57" t="s">
        <v>204</v>
      </c>
      <c r="C27" s="61"/>
      <c r="D27" s="63">
        <v>33332</v>
      </c>
      <c r="E27" s="70" t="s">
        <v>141</v>
      </c>
      <c r="F27" s="71" t="s">
        <v>31</v>
      </c>
      <c r="G27" s="80" t="s">
        <v>57</v>
      </c>
      <c r="H27" s="67" t="s">
        <v>205</v>
      </c>
      <c r="I27" s="67" t="s">
        <v>28</v>
      </c>
      <c r="J27" s="67"/>
      <c r="K27" s="64">
        <v>41548</v>
      </c>
      <c r="L27" s="78"/>
      <c r="M27" s="65">
        <v>1</v>
      </c>
      <c r="N27" s="66">
        <v>2.1</v>
      </c>
      <c r="O27" s="61"/>
      <c r="P27" s="70"/>
      <c r="Q27" s="70"/>
      <c r="R27" s="70"/>
      <c r="S27" s="76" t="s">
        <v>145</v>
      </c>
    </row>
    <row r="28" spans="1:19" ht="25.5">
      <c r="A28" s="61">
        <v>20</v>
      </c>
      <c r="B28" s="57" t="s">
        <v>206</v>
      </c>
      <c r="C28" s="61"/>
      <c r="D28" s="63">
        <v>30481</v>
      </c>
      <c r="E28" s="70" t="s">
        <v>19</v>
      </c>
      <c r="F28" s="71" t="s">
        <v>20</v>
      </c>
      <c r="G28" s="74" t="s">
        <v>58</v>
      </c>
      <c r="H28" s="67" t="s">
        <v>21</v>
      </c>
      <c r="I28" s="67" t="s">
        <v>20</v>
      </c>
      <c r="J28" s="67"/>
      <c r="K28" s="63">
        <v>40057</v>
      </c>
      <c r="L28" s="63" t="s">
        <v>133</v>
      </c>
      <c r="M28" s="65">
        <v>4</v>
      </c>
      <c r="N28" s="75" t="s">
        <v>134</v>
      </c>
      <c r="O28" s="63">
        <v>42430</v>
      </c>
      <c r="P28" s="73"/>
      <c r="Q28" s="73"/>
      <c r="R28" s="73"/>
      <c r="S28" s="76"/>
    </row>
    <row r="29" spans="1:19" ht="25.5">
      <c r="A29" s="61">
        <v>21</v>
      </c>
      <c r="B29" s="57" t="s">
        <v>208</v>
      </c>
      <c r="C29" s="61"/>
      <c r="D29" s="63">
        <v>29958</v>
      </c>
      <c r="E29" s="70" t="s">
        <v>19</v>
      </c>
      <c r="F29" s="71" t="s">
        <v>209</v>
      </c>
      <c r="G29" s="74" t="s">
        <v>58</v>
      </c>
      <c r="H29" s="67" t="s">
        <v>210</v>
      </c>
      <c r="I29" s="67" t="s">
        <v>211</v>
      </c>
      <c r="J29" s="67" t="s">
        <v>30</v>
      </c>
      <c r="K29" s="64">
        <v>39913</v>
      </c>
      <c r="L29" s="35" t="s">
        <v>212</v>
      </c>
      <c r="M29" s="65">
        <v>4</v>
      </c>
      <c r="N29" s="75" t="s">
        <v>138</v>
      </c>
      <c r="O29" s="63">
        <v>42186</v>
      </c>
      <c r="P29" s="70"/>
      <c r="Q29" s="70"/>
      <c r="R29" s="70"/>
      <c r="S29" s="76"/>
    </row>
    <row r="30" spans="1:19" ht="51">
      <c r="A30" s="61">
        <v>22</v>
      </c>
      <c r="B30" s="57" t="s">
        <v>213</v>
      </c>
      <c r="C30" s="61"/>
      <c r="D30" s="63">
        <v>33471</v>
      </c>
      <c r="E30" s="70" t="s">
        <v>141</v>
      </c>
      <c r="F30" s="71" t="s">
        <v>31</v>
      </c>
      <c r="G30" s="74" t="s">
        <v>58</v>
      </c>
      <c r="H30" s="67" t="s">
        <v>214</v>
      </c>
      <c r="I30" s="67" t="s">
        <v>28</v>
      </c>
      <c r="J30" s="67"/>
      <c r="K30" s="64">
        <v>42301</v>
      </c>
      <c r="L30" s="61" t="s">
        <v>215</v>
      </c>
      <c r="M30" s="65">
        <v>1</v>
      </c>
      <c r="N30" s="75" t="s">
        <v>216</v>
      </c>
      <c r="O30" s="63">
        <v>42301</v>
      </c>
      <c r="P30" s="70"/>
      <c r="Q30" s="70"/>
      <c r="R30" s="70"/>
      <c r="S30" s="76" t="s">
        <v>145</v>
      </c>
    </row>
    <row r="31" spans="1:19" ht="51">
      <c r="A31" s="61">
        <v>23</v>
      </c>
      <c r="B31" s="57" t="s">
        <v>217</v>
      </c>
      <c r="C31" s="61"/>
      <c r="D31" s="63">
        <v>30827</v>
      </c>
      <c r="E31" s="70" t="s">
        <v>19</v>
      </c>
      <c r="F31" s="71" t="s">
        <v>20</v>
      </c>
      <c r="G31" s="80" t="s">
        <v>59</v>
      </c>
      <c r="H31" s="67" t="s">
        <v>218</v>
      </c>
      <c r="I31" s="67" t="s">
        <v>20</v>
      </c>
      <c r="J31" s="67" t="s">
        <v>22</v>
      </c>
      <c r="K31" s="64">
        <v>40057</v>
      </c>
      <c r="L31" s="64" t="s">
        <v>219</v>
      </c>
      <c r="M31" s="65">
        <v>3</v>
      </c>
      <c r="N31" s="75" t="s">
        <v>220</v>
      </c>
      <c r="O31" s="63">
        <v>42614</v>
      </c>
      <c r="P31" s="73"/>
      <c r="Q31" s="82" t="s">
        <v>221</v>
      </c>
      <c r="R31" s="73"/>
      <c r="S31" s="76"/>
    </row>
    <row r="32" spans="1:19" ht="51">
      <c r="A32" s="61">
        <v>24</v>
      </c>
      <c r="B32" s="57" t="s">
        <v>222</v>
      </c>
      <c r="C32" s="61"/>
      <c r="D32" s="63">
        <v>31980</v>
      </c>
      <c r="E32" s="70" t="s">
        <v>19</v>
      </c>
      <c r="F32" s="71" t="s">
        <v>31</v>
      </c>
      <c r="G32" s="80" t="s">
        <v>59</v>
      </c>
      <c r="H32" s="67" t="s">
        <v>223</v>
      </c>
      <c r="I32" s="67" t="s">
        <v>28</v>
      </c>
      <c r="J32" s="67" t="s">
        <v>30</v>
      </c>
      <c r="K32" s="63" t="s">
        <v>224</v>
      </c>
      <c r="L32" s="61" t="s">
        <v>181</v>
      </c>
      <c r="M32" s="65">
        <v>3</v>
      </c>
      <c r="N32" s="75" t="s">
        <v>225</v>
      </c>
      <c r="O32" s="63">
        <v>42278</v>
      </c>
      <c r="P32" s="70"/>
      <c r="Q32" s="82" t="s">
        <v>221</v>
      </c>
      <c r="R32" s="70"/>
      <c r="S32" s="76"/>
    </row>
    <row r="33" spans="1:19" ht="25.5">
      <c r="A33" s="61">
        <v>25</v>
      </c>
      <c r="B33" s="57" t="s">
        <v>226</v>
      </c>
      <c r="C33" s="61"/>
      <c r="D33" s="63">
        <v>31933</v>
      </c>
      <c r="E33" s="70" t="s">
        <v>19</v>
      </c>
      <c r="F33" s="71" t="s">
        <v>20</v>
      </c>
      <c r="G33" s="74" t="s">
        <v>60</v>
      </c>
      <c r="H33" s="67" t="s">
        <v>21</v>
      </c>
      <c r="I33" s="67" t="s">
        <v>20</v>
      </c>
      <c r="J33" s="67"/>
      <c r="K33" s="64">
        <v>40057</v>
      </c>
      <c r="L33" s="64" t="s">
        <v>198</v>
      </c>
      <c r="M33" s="65">
        <v>3</v>
      </c>
      <c r="N33" s="66" t="s">
        <v>227</v>
      </c>
      <c r="O33" s="63">
        <v>42401</v>
      </c>
      <c r="P33" s="73"/>
      <c r="Q33" s="85" t="s">
        <v>167</v>
      </c>
      <c r="R33" s="73"/>
      <c r="S33" s="76"/>
    </row>
    <row r="34" spans="1:19" ht="51">
      <c r="A34" s="61">
        <v>26</v>
      </c>
      <c r="B34" s="57" t="s">
        <v>228</v>
      </c>
      <c r="C34" s="61"/>
      <c r="D34" s="63">
        <v>33048</v>
      </c>
      <c r="E34" s="70" t="s">
        <v>141</v>
      </c>
      <c r="F34" s="71" t="s">
        <v>31</v>
      </c>
      <c r="G34" s="74" t="s">
        <v>60</v>
      </c>
      <c r="H34" s="67" t="s">
        <v>205</v>
      </c>
      <c r="I34" s="67" t="s">
        <v>28</v>
      </c>
      <c r="J34" s="67" t="s">
        <v>22</v>
      </c>
      <c r="K34" s="64">
        <v>42277</v>
      </c>
      <c r="L34" s="78"/>
      <c r="M34" s="65">
        <v>1</v>
      </c>
      <c r="N34" s="66">
        <v>2.1</v>
      </c>
      <c r="O34" s="63">
        <v>42277</v>
      </c>
      <c r="P34" s="70"/>
      <c r="Q34" s="85" t="s">
        <v>167</v>
      </c>
      <c r="R34" s="73"/>
      <c r="S34" s="76" t="s">
        <v>145</v>
      </c>
    </row>
    <row r="35" spans="1:19" ht="25.5">
      <c r="A35" s="61">
        <v>27</v>
      </c>
      <c r="B35" s="57" t="s">
        <v>229</v>
      </c>
      <c r="C35" s="61"/>
      <c r="D35" s="63">
        <v>30133</v>
      </c>
      <c r="E35" s="70" t="s">
        <v>19</v>
      </c>
      <c r="F35" s="71" t="s">
        <v>20</v>
      </c>
      <c r="G35" s="80" t="s">
        <v>61</v>
      </c>
      <c r="H35" s="67" t="s">
        <v>21</v>
      </c>
      <c r="I35" s="67" t="s">
        <v>20</v>
      </c>
      <c r="J35" s="67"/>
      <c r="K35" s="64">
        <v>40057</v>
      </c>
      <c r="L35" s="64" t="s">
        <v>198</v>
      </c>
      <c r="M35" s="65">
        <v>4</v>
      </c>
      <c r="N35" s="66">
        <v>2.46</v>
      </c>
      <c r="O35" s="63">
        <v>42430</v>
      </c>
      <c r="P35" s="73"/>
      <c r="Q35" s="82" t="s">
        <v>230</v>
      </c>
      <c r="R35" s="73"/>
      <c r="S35" s="76"/>
    </row>
    <row r="36" spans="1:19" ht="25.5">
      <c r="A36" s="61">
        <v>28</v>
      </c>
      <c r="B36" s="57" t="s">
        <v>231</v>
      </c>
      <c r="C36" s="61"/>
      <c r="D36" s="63">
        <v>32405</v>
      </c>
      <c r="E36" s="70" t="s">
        <v>19</v>
      </c>
      <c r="F36" s="71" t="s">
        <v>31</v>
      </c>
      <c r="G36" s="80" t="s">
        <v>61</v>
      </c>
      <c r="H36" s="67" t="s">
        <v>223</v>
      </c>
      <c r="I36" s="67" t="s">
        <v>28</v>
      </c>
      <c r="J36" s="67" t="s">
        <v>232</v>
      </c>
      <c r="K36" s="64">
        <v>40647</v>
      </c>
      <c r="L36" s="61" t="s">
        <v>181</v>
      </c>
      <c r="M36" s="65">
        <v>3</v>
      </c>
      <c r="N36" s="66">
        <v>2.2599999999999998</v>
      </c>
      <c r="O36" s="63">
        <v>42278</v>
      </c>
      <c r="P36" s="70"/>
      <c r="Q36" s="67" t="s">
        <v>230</v>
      </c>
      <c r="R36" s="73"/>
      <c r="S36" s="76"/>
    </row>
    <row r="37" spans="1:19" ht="51">
      <c r="A37" s="61">
        <v>29</v>
      </c>
      <c r="B37" s="57" t="s">
        <v>233</v>
      </c>
      <c r="C37" s="61"/>
      <c r="D37" s="63">
        <v>32358</v>
      </c>
      <c r="E37" s="70" t="s">
        <v>141</v>
      </c>
      <c r="F37" s="71" t="s">
        <v>22</v>
      </c>
      <c r="G37" s="80" t="s">
        <v>61</v>
      </c>
      <c r="H37" s="67" t="s">
        <v>21</v>
      </c>
      <c r="I37" s="67" t="s">
        <v>22</v>
      </c>
      <c r="J37" s="67" t="s">
        <v>30</v>
      </c>
      <c r="K37" s="64">
        <v>42278</v>
      </c>
      <c r="L37" s="106" t="s">
        <v>234</v>
      </c>
      <c r="M37" s="65">
        <v>1</v>
      </c>
      <c r="N37" s="66">
        <v>1.35</v>
      </c>
      <c r="O37" s="63">
        <v>42278</v>
      </c>
      <c r="P37" s="70"/>
      <c r="Q37" s="67" t="s">
        <v>235</v>
      </c>
      <c r="R37" s="73"/>
      <c r="S37" s="76" t="s">
        <v>145</v>
      </c>
    </row>
    <row r="38" spans="1:19" ht="25.5">
      <c r="A38" s="61">
        <v>30</v>
      </c>
      <c r="B38" s="57" t="s">
        <v>236</v>
      </c>
      <c r="C38" s="61"/>
      <c r="D38" s="63">
        <v>28919</v>
      </c>
      <c r="E38" s="70" t="s">
        <v>19</v>
      </c>
      <c r="F38" s="71" t="s">
        <v>20</v>
      </c>
      <c r="G38" s="86" t="s">
        <v>62</v>
      </c>
      <c r="H38" s="67" t="s">
        <v>21</v>
      </c>
      <c r="I38" s="67" t="s">
        <v>20</v>
      </c>
      <c r="J38" s="67" t="s">
        <v>22</v>
      </c>
      <c r="K38" s="64">
        <v>40057</v>
      </c>
      <c r="L38" s="64" t="s">
        <v>237</v>
      </c>
      <c r="M38" s="65">
        <v>4</v>
      </c>
      <c r="N38" s="66">
        <v>2.46</v>
      </c>
      <c r="O38" s="63">
        <v>42430</v>
      </c>
      <c r="P38" s="73"/>
      <c r="Q38" s="73"/>
      <c r="R38" s="73"/>
      <c r="S38" s="76"/>
    </row>
    <row r="39" spans="1:19" ht="51">
      <c r="A39" s="61">
        <v>31</v>
      </c>
      <c r="B39" s="57" t="s">
        <v>238</v>
      </c>
      <c r="C39" s="61"/>
      <c r="D39" s="63">
        <v>32377</v>
      </c>
      <c r="E39" s="70" t="s">
        <v>141</v>
      </c>
      <c r="F39" s="71" t="s">
        <v>31</v>
      </c>
      <c r="G39" s="86" t="s">
        <v>62</v>
      </c>
      <c r="H39" s="67" t="s">
        <v>205</v>
      </c>
      <c r="I39" s="67" t="s">
        <v>28</v>
      </c>
      <c r="J39" s="67" t="s">
        <v>30</v>
      </c>
      <c r="K39" s="64">
        <v>42278</v>
      </c>
      <c r="L39" s="61" t="s">
        <v>239</v>
      </c>
      <c r="M39" s="65">
        <v>1</v>
      </c>
      <c r="N39" s="66">
        <v>2.1</v>
      </c>
      <c r="O39" s="63">
        <v>41548</v>
      </c>
      <c r="P39" s="70"/>
      <c r="Q39" s="70"/>
      <c r="R39" s="70"/>
      <c r="S39" s="76" t="s">
        <v>145</v>
      </c>
    </row>
    <row r="40" spans="1:19" ht="38.25">
      <c r="A40" s="61">
        <v>32</v>
      </c>
      <c r="B40" s="57" t="s">
        <v>240</v>
      </c>
      <c r="C40" s="63" t="s">
        <v>241</v>
      </c>
      <c r="D40" s="63"/>
      <c r="E40" s="70" t="s">
        <v>19</v>
      </c>
      <c r="F40" s="71" t="s">
        <v>20</v>
      </c>
      <c r="G40" s="80" t="s">
        <v>63</v>
      </c>
      <c r="H40" s="67" t="s">
        <v>21</v>
      </c>
      <c r="I40" s="67" t="s">
        <v>20</v>
      </c>
      <c r="J40" s="67"/>
      <c r="K40" s="64">
        <v>36900</v>
      </c>
      <c r="L40" s="64" t="s">
        <v>242</v>
      </c>
      <c r="M40" s="65">
        <v>7</v>
      </c>
      <c r="N40" s="66" t="s">
        <v>243</v>
      </c>
      <c r="O40" s="63">
        <v>42376</v>
      </c>
      <c r="P40" s="73"/>
      <c r="Q40" s="67" t="s">
        <v>248</v>
      </c>
      <c r="R40" s="73"/>
      <c r="S40" s="76"/>
    </row>
    <row r="41" spans="1:19" ht="38.25">
      <c r="A41" s="61">
        <v>33</v>
      </c>
      <c r="B41" s="57" t="s">
        <v>244</v>
      </c>
      <c r="C41" s="61"/>
      <c r="D41" s="63" t="s">
        <v>245</v>
      </c>
      <c r="E41" s="70" t="s">
        <v>19</v>
      </c>
      <c r="F41" s="71" t="s">
        <v>31</v>
      </c>
      <c r="G41" s="80" t="s">
        <v>63</v>
      </c>
      <c r="H41" s="67" t="s">
        <v>246</v>
      </c>
      <c r="I41" s="67" t="s">
        <v>28</v>
      </c>
      <c r="J41" s="67" t="s">
        <v>211</v>
      </c>
      <c r="K41" s="63" t="s">
        <v>247</v>
      </c>
      <c r="L41" s="61" t="s">
        <v>181</v>
      </c>
      <c r="M41" s="65">
        <v>3</v>
      </c>
      <c r="N41" s="75" t="s">
        <v>225</v>
      </c>
      <c r="O41" s="63">
        <v>42653</v>
      </c>
      <c r="P41" s="70"/>
      <c r="Q41" s="67" t="s">
        <v>248</v>
      </c>
      <c r="R41" s="73"/>
      <c r="S41" s="76"/>
    </row>
    <row r="42" spans="1:19" ht="25.5">
      <c r="A42" s="61">
        <v>34</v>
      </c>
      <c r="B42" s="57" t="s">
        <v>249</v>
      </c>
      <c r="C42" s="61"/>
      <c r="D42" s="63">
        <v>31766</v>
      </c>
      <c r="E42" s="70" t="s">
        <v>19</v>
      </c>
      <c r="F42" s="71" t="s">
        <v>20</v>
      </c>
      <c r="G42" s="74" t="s">
        <v>64</v>
      </c>
      <c r="H42" s="67" t="s">
        <v>21</v>
      </c>
      <c r="I42" s="67" t="s">
        <v>20</v>
      </c>
      <c r="J42" s="67"/>
      <c r="K42" s="64">
        <v>40057</v>
      </c>
      <c r="L42" s="63" t="s">
        <v>207</v>
      </c>
      <c r="M42" s="65">
        <v>4</v>
      </c>
      <c r="N42" s="66" t="s">
        <v>134</v>
      </c>
      <c r="O42" s="63">
        <v>42430</v>
      </c>
      <c r="P42" s="73"/>
      <c r="Q42" s="73"/>
      <c r="R42" s="73"/>
      <c r="S42" s="76"/>
    </row>
    <row r="43" spans="1:19" ht="25.5">
      <c r="A43" s="61">
        <v>35</v>
      </c>
      <c r="B43" s="57" t="s">
        <v>250</v>
      </c>
      <c r="C43" s="61"/>
      <c r="D43" s="63">
        <v>28311</v>
      </c>
      <c r="E43" s="70" t="s">
        <v>19</v>
      </c>
      <c r="F43" s="71" t="s">
        <v>251</v>
      </c>
      <c r="G43" s="74" t="s">
        <v>64</v>
      </c>
      <c r="H43" s="67" t="s">
        <v>21</v>
      </c>
      <c r="I43" s="67" t="s">
        <v>211</v>
      </c>
      <c r="J43" s="67" t="s">
        <v>252</v>
      </c>
      <c r="K43" s="64">
        <v>40969</v>
      </c>
      <c r="L43" s="63" t="s">
        <v>150</v>
      </c>
      <c r="M43" s="65">
        <v>3</v>
      </c>
      <c r="N43" s="75" t="s">
        <v>253</v>
      </c>
      <c r="O43" s="63">
        <v>42552</v>
      </c>
      <c r="P43" s="73"/>
      <c r="Q43" s="73"/>
      <c r="R43" s="73"/>
      <c r="S43" s="76"/>
    </row>
    <row r="44" spans="1:19" ht="27.75" customHeight="1">
      <c r="A44" s="61">
        <v>36</v>
      </c>
      <c r="B44" s="57" t="s">
        <v>254</v>
      </c>
      <c r="C44" s="61"/>
      <c r="D44" s="63">
        <v>33429</v>
      </c>
      <c r="E44" s="70" t="s">
        <v>141</v>
      </c>
      <c r="F44" s="71" t="s">
        <v>31</v>
      </c>
      <c r="G44" s="74" t="s">
        <v>64</v>
      </c>
      <c r="H44" s="67" t="s">
        <v>29</v>
      </c>
      <c r="I44" s="67" t="s">
        <v>28</v>
      </c>
      <c r="J44" s="67"/>
      <c r="K44" s="64">
        <v>41518</v>
      </c>
      <c r="L44" s="78"/>
      <c r="M44" s="65"/>
      <c r="N44" s="66"/>
      <c r="O44" s="61"/>
      <c r="P44" s="70"/>
      <c r="Q44" s="70"/>
      <c r="R44" s="70"/>
      <c r="S44" s="76"/>
    </row>
    <row r="45" spans="1:19" ht="25.5">
      <c r="A45" s="61">
        <v>37</v>
      </c>
      <c r="B45" s="57" t="s">
        <v>255</v>
      </c>
      <c r="C45" s="61"/>
      <c r="D45" s="63">
        <v>32278</v>
      </c>
      <c r="E45" s="70" t="s">
        <v>19</v>
      </c>
      <c r="F45" s="71" t="s">
        <v>20</v>
      </c>
      <c r="G45" s="74" t="s">
        <v>65</v>
      </c>
      <c r="H45" s="67" t="s">
        <v>21</v>
      </c>
      <c r="I45" s="67" t="s">
        <v>20</v>
      </c>
      <c r="J45" s="67"/>
      <c r="K45" s="64">
        <v>40057</v>
      </c>
      <c r="L45" s="63" t="s">
        <v>256</v>
      </c>
      <c r="M45" s="65">
        <v>3</v>
      </c>
      <c r="N45" s="75" t="s">
        <v>134</v>
      </c>
      <c r="O45" s="63">
        <v>42430</v>
      </c>
      <c r="P45" s="73"/>
      <c r="Q45" s="73" t="s">
        <v>190</v>
      </c>
      <c r="R45" s="73"/>
      <c r="S45" s="76"/>
    </row>
    <row r="46" spans="1:19">
      <c r="A46" s="61">
        <v>38</v>
      </c>
      <c r="B46" s="57" t="s">
        <v>257</v>
      </c>
      <c r="C46" s="61"/>
      <c r="D46" s="63">
        <v>32422</v>
      </c>
      <c r="E46" s="70" t="s">
        <v>19</v>
      </c>
      <c r="F46" s="71" t="s">
        <v>31</v>
      </c>
      <c r="G46" s="74" t="s">
        <v>65</v>
      </c>
      <c r="H46" s="67" t="s">
        <v>29</v>
      </c>
      <c r="I46" s="67" t="s">
        <v>28</v>
      </c>
      <c r="J46" s="67"/>
      <c r="K46" s="64">
        <v>40634</v>
      </c>
      <c r="L46" s="61" t="s">
        <v>258</v>
      </c>
      <c r="M46" s="65">
        <v>2</v>
      </c>
      <c r="N46" s="75" t="s">
        <v>225</v>
      </c>
      <c r="O46" s="63">
        <v>42278</v>
      </c>
      <c r="P46" s="70"/>
      <c r="Q46" s="73" t="s">
        <v>190</v>
      </c>
      <c r="R46" s="70"/>
      <c r="S46" s="76"/>
    </row>
    <row r="47" spans="1:19" ht="25.5">
      <c r="A47" s="61">
        <v>39</v>
      </c>
      <c r="B47" s="57" t="s">
        <v>259</v>
      </c>
      <c r="C47" s="61"/>
      <c r="D47" s="63">
        <v>30545</v>
      </c>
      <c r="E47" s="70" t="s">
        <v>19</v>
      </c>
      <c r="F47" s="71" t="s">
        <v>161</v>
      </c>
      <c r="G47" s="74" t="s">
        <v>65</v>
      </c>
      <c r="H47" s="67" t="s">
        <v>260</v>
      </c>
      <c r="I47" s="67" t="s">
        <v>261</v>
      </c>
      <c r="J47" s="67"/>
      <c r="K47" s="64">
        <v>40634</v>
      </c>
      <c r="L47" s="61" t="s">
        <v>274</v>
      </c>
      <c r="M47" s="65">
        <v>2</v>
      </c>
      <c r="N47" s="75" t="s">
        <v>138</v>
      </c>
      <c r="O47" s="63">
        <v>42430</v>
      </c>
      <c r="P47" s="70"/>
      <c r="Q47" s="73" t="s">
        <v>190</v>
      </c>
      <c r="R47" s="70"/>
      <c r="S47" s="76"/>
    </row>
    <row r="48" spans="1:19" ht="38.25">
      <c r="A48" s="61">
        <v>40</v>
      </c>
      <c r="B48" s="57" t="s">
        <v>262</v>
      </c>
      <c r="C48" s="61"/>
      <c r="D48" s="63" t="s">
        <v>263</v>
      </c>
      <c r="E48" s="70" t="s">
        <v>19</v>
      </c>
      <c r="F48" s="71" t="s">
        <v>20</v>
      </c>
      <c r="G48" s="74" t="s">
        <v>66</v>
      </c>
      <c r="H48" s="67" t="s">
        <v>21</v>
      </c>
      <c r="I48" s="67" t="s">
        <v>20</v>
      </c>
      <c r="J48" s="67"/>
      <c r="K48" s="64" t="s">
        <v>277</v>
      </c>
      <c r="L48" s="63" t="s">
        <v>133</v>
      </c>
      <c r="M48" s="65">
        <v>7</v>
      </c>
      <c r="N48" s="75" t="s">
        <v>243</v>
      </c>
      <c r="O48" s="64" t="s">
        <v>264</v>
      </c>
      <c r="P48" s="73"/>
      <c r="Q48" s="67" t="s">
        <v>265</v>
      </c>
      <c r="R48" s="67" t="s">
        <v>266</v>
      </c>
      <c r="S48" s="76"/>
    </row>
    <row r="49" spans="1:19" ht="38.25">
      <c r="A49" s="61">
        <v>41</v>
      </c>
      <c r="B49" s="57" t="s">
        <v>267</v>
      </c>
      <c r="C49" s="61"/>
      <c r="D49" s="63">
        <v>30367</v>
      </c>
      <c r="E49" s="70" t="s">
        <v>19</v>
      </c>
      <c r="F49" s="71" t="s">
        <v>31</v>
      </c>
      <c r="G49" s="74" t="s">
        <v>66</v>
      </c>
      <c r="H49" s="67" t="s">
        <v>223</v>
      </c>
      <c r="I49" s="67" t="s">
        <v>28</v>
      </c>
      <c r="J49" s="67"/>
      <c r="K49" s="64" t="s">
        <v>149</v>
      </c>
      <c r="L49" s="61" t="s">
        <v>181</v>
      </c>
      <c r="M49" s="83" t="s">
        <v>269</v>
      </c>
      <c r="N49" s="75" t="s">
        <v>225</v>
      </c>
      <c r="O49" s="64" t="s">
        <v>155</v>
      </c>
      <c r="P49" s="70"/>
      <c r="Q49" s="67" t="s">
        <v>265</v>
      </c>
      <c r="R49" s="67" t="s">
        <v>270</v>
      </c>
      <c r="S49" s="76"/>
    </row>
    <row r="50" spans="1:19" ht="38.25">
      <c r="A50" s="61">
        <v>42</v>
      </c>
      <c r="B50" s="57" t="s">
        <v>271</v>
      </c>
      <c r="C50" s="61"/>
      <c r="D50" s="63">
        <v>29227</v>
      </c>
      <c r="E50" s="70" t="s">
        <v>19</v>
      </c>
      <c r="F50" s="71" t="s">
        <v>161</v>
      </c>
      <c r="G50" s="74" t="s">
        <v>66</v>
      </c>
      <c r="H50" s="67" t="s">
        <v>272</v>
      </c>
      <c r="I50" s="67" t="s">
        <v>22</v>
      </c>
      <c r="J50" s="67" t="s">
        <v>30</v>
      </c>
      <c r="K50" s="64" t="s">
        <v>189</v>
      </c>
      <c r="L50" s="61" t="s">
        <v>274</v>
      </c>
      <c r="M50" s="83">
        <v>7</v>
      </c>
      <c r="N50" s="75" t="s">
        <v>275</v>
      </c>
      <c r="O50" s="64">
        <v>42125</v>
      </c>
      <c r="P50" s="70"/>
      <c r="Q50" s="67" t="s">
        <v>265</v>
      </c>
      <c r="R50" s="67" t="s">
        <v>276</v>
      </c>
      <c r="S50" s="76"/>
    </row>
    <row r="51" spans="1:19" ht="25.5">
      <c r="A51" s="61">
        <v>43</v>
      </c>
      <c r="B51" s="57" t="s">
        <v>278</v>
      </c>
      <c r="C51" s="61"/>
      <c r="D51" s="63">
        <v>30543</v>
      </c>
      <c r="E51" s="70" t="s">
        <v>19</v>
      </c>
      <c r="F51" s="71" t="s">
        <v>20</v>
      </c>
      <c r="G51" s="74" t="s">
        <v>67</v>
      </c>
      <c r="H51" s="67" t="s">
        <v>21</v>
      </c>
      <c r="I51" s="67" t="s">
        <v>20</v>
      </c>
      <c r="J51" s="67"/>
      <c r="K51" s="64">
        <v>40057</v>
      </c>
      <c r="L51" s="63" t="s">
        <v>133</v>
      </c>
      <c r="M51" s="65">
        <v>5</v>
      </c>
      <c r="N51" s="66">
        <v>2.66</v>
      </c>
      <c r="O51" s="63">
        <v>42186</v>
      </c>
      <c r="P51" s="73"/>
      <c r="Q51" s="73"/>
      <c r="R51" s="73"/>
      <c r="S51" s="76"/>
    </row>
    <row r="52" spans="1:19" ht="38.25">
      <c r="A52" s="61">
        <v>44</v>
      </c>
      <c r="B52" s="57" t="s">
        <v>279</v>
      </c>
      <c r="C52" s="61"/>
      <c r="D52" s="63" t="s">
        <v>280</v>
      </c>
      <c r="E52" s="70" t="s">
        <v>19</v>
      </c>
      <c r="F52" s="71" t="s">
        <v>251</v>
      </c>
      <c r="G52" s="74" t="s">
        <v>67</v>
      </c>
      <c r="H52" s="67" t="s">
        <v>172</v>
      </c>
      <c r="I52" s="67" t="s">
        <v>281</v>
      </c>
      <c r="J52" s="67"/>
      <c r="K52" s="64">
        <v>40969</v>
      </c>
      <c r="L52" s="87" t="s">
        <v>282</v>
      </c>
      <c r="M52" s="65">
        <v>3</v>
      </c>
      <c r="N52" s="66">
        <v>1.71</v>
      </c>
      <c r="O52" s="63">
        <v>42552</v>
      </c>
      <c r="P52" s="73"/>
      <c r="Q52" s="73"/>
      <c r="R52" s="73"/>
      <c r="S52" s="76"/>
    </row>
    <row r="53" spans="1:19" ht="25.5">
      <c r="A53" s="61">
        <v>45</v>
      </c>
      <c r="B53" s="57" t="s">
        <v>283</v>
      </c>
      <c r="C53" s="61"/>
      <c r="D53" s="63">
        <v>33185</v>
      </c>
      <c r="E53" s="70" t="s">
        <v>19</v>
      </c>
      <c r="F53" s="71" t="s">
        <v>31</v>
      </c>
      <c r="G53" s="74" t="s">
        <v>67</v>
      </c>
      <c r="H53" s="67" t="s">
        <v>284</v>
      </c>
      <c r="I53" s="67" t="s">
        <v>28</v>
      </c>
      <c r="J53" s="67"/>
      <c r="K53" s="64">
        <v>40969</v>
      </c>
      <c r="L53" s="61" t="s">
        <v>181</v>
      </c>
      <c r="M53" s="65">
        <v>3</v>
      </c>
      <c r="N53" s="66">
        <v>2.2599999999999998</v>
      </c>
      <c r="O53" s="63">
        <v>42644</v>
      </c>
      <c r="P53" s="70"/>
      <c r="Q53" s="73"/>
      <c r="R53" s="73"/>
      <c r="S53" s="76"/>
    </row>
    <row r="54" spans="1:19" ht="25.5">
      <c r="A54" s="61">
        <v>46</v>
      </c>
      <c r="B54" s="57" t="s">
        <v>285</v>
      </c>
      <c r="C54" s="61"/>
      <c r="D54" s="63">
        <v>29479</v>
      </c>
      <c r="E54" s="70" t="s">
        <v>19</v>
      </c>
      <c r="F54" s="71" t="s">
        <v>20</v>
      </c>
      <c r="G54" s="74" t="s">
        <v>68</v>
      </c>
      <c r="H54" s="67" t="s">
        <v>21</v>
      </c>
      <c r="I54" s="67" t="s">
        <v>20</v>
      </c>
      <c r="J54" s="67"/>
      <c r="K54" s="64">
        <v>40057</v>
      </c>
      <c r="L54" s="64" t="s">
        <v>198</v>
      </c>
      <c r="M54" s="65">
        <v>2</v>
      </c>
      <c r="N54" s="66">
        <v>2.67</v>
      </c>
      <c r="O54" s="63">
        <v>42125</v>
      </c>
      <c r="P54" s="73"/>
      <c r="Q54" s="73"/>
      <c r="R54" s="73"/>
      <c r="S54" s="76"/>
    </row>
    <row r="55" spans="1:19" ht="25.5">
      <c r="A55" s="61">
        <v>47</v>
      </c>
      <c r="B55" s="57" t="s">
        <v>286</v>
      </c>
      <c r="C55" s="61"/>
      <c r="D55" s="63">
        <v>31570</v>
      </c>
      <c r="E55" s="70" t="s">
        <v>19</v>
      </c>
      <c r="F55" s="71" t="s">
        <v>31</v>
      </c>
      <c r="G55" s="74" t="s">
        <v>68</v>
      </c>
      <c r="H55" s="67" t="s">
        <v>287</v>
      </c>
      <c r="I55" s="67" t="s">
        <v>28</v>
      </c>
      <c r="J55" s="67"/>
      <c r="K55" s="64">
        <v>41883</v>
      </c>
      <c r="L55" s="61" t="s">
        <v>288</v>
      </c>
      <c r="M55" s="65">
        <v>3</v>
      </c>
      <c r="N55" s="66">
        <v>2.2599999999999998</v>
      </c>
      <c r="O55" s="63">
        <v>42278</v>
      </c>
      <c r="P55" s="70"/>
      <c r="Q55" s="70"/>
      <c r="R55" s="70"/>
      <c r="S55" s="76"/>
    </row>
    <row r="56" spans="1:19" ht="25.5">
      <c r="A56" s="61">
        <v>48</v>
      </c>
      <c r="B56" s="57" t="s">
        <v>289</v>
      </c>
      <c r="C56" s="61"/>
      <c r="D56" s="63">
        <v>30822</v>
      </c>
      <c r="E56" s="70" t="s">
        <v>19</v>
      </c>
      <c r="F56" s="71" t="s">
        <v>290</v>
      </c>
      <c r="G56" s="74" t="s">
        <v>68</v>
      </c>
      <c r="H56" s="67" t="s">
        <v>21</v>
      </c>
      <c r="I56" s="67" t="s">
        <v>20</v>
      </c>
      <c r="J56" s="67" t="s">
        <v>30</v>
      </c>
      <c r="K56" s="64">
        <v>41000</v>
      </c>
      <c r="L56" s="61" t="s">
        <v>150</v>
      </c>
      <c r="M56" s="65">
        <v>3</v>
      </c>
      <c r="N56" s="66">
        <v>1.71</v>
      </c>
      <c r="O56" s="63">
        <v>42552</v>
      </c>
      <c r="P56" s="70"/>
      <c r="Q56" s="70"/>
      <c r="R56" s="70"/>
      <c r="S56" s="76"/>
    </row>
    <row r="57" spans="1:19" ht="25.5">
      <c r="A57" s="61">
        <v>49</v>
      </c>
      <c r="B57" s="57" t="s">
        <v>291</v>
      </c>
      <c r="C57" s="61"/>
      <c r="D57" s="63">
        <v>30550</v>
      </c>
      <c r="E57" s="70" t="s">
        <v>19</v>
      </c>
      <c r="F57" s="71" t="s">
        <v>20</v>
      </c>
      <c r="G57" s="74" t="s">
        <v>69</v>
      </c>
      <c r="H57" s="67" t="s">
        <v>21</v>
      </c>
      <c r="I57" s="67" t="s">
        <v>20</v>
      </c>
      <c r="J57" s="67"/>
      <c r="K57" s="64">
        <v>40057</v>
      </c>
      <c r="L57" s="63" t="s">
        <v>133</v>
      </c>
      <c r="M57" s="65">
        <v>4</v>
      </c>
      <c r="N57" s="66">
        <v>2.46</v>
      </c>
      <c r="O57" s="63">
        <v>42430</v>
      </c>
      <c r="P57" s="73"/>
      <c r="Q57" s="73"/>
      <c r="R57" s="73"/>
      <c r="S57" s="76"/>
    </row>
    <row r="58" spans="1:19" ht="27" customHeight="1">
      <c r="A58" s="61">
        <v>50</v>
      </c>
      <c r="B58" s="57" t="s">
        <v>292</v>
      </c>
      <c r="C58" s="61"/>
      <c r="D58" s="63">
        <v>30425</v>
      </c>
      <c r="E58" s="70" t="s">
        <v>19</v>
      </c>
      <c r="F58" s="71" t="s">
        <v>31</v>
      </c>
      <c r="G58" s="74" t="s">
        <v>69</v>
      </c>
      <c r="H58" s="67" t="s">
        <v>29</v>
      </c>
      <c r="I58" s="67" t="s">
        <v>28</v>
      </c>
      <c r="J58" s="67"/>
      <c r="K58" s="64">
        <v>40148</v>
      </c>
      <c r="L58" s="61" t="s">
        <v>293</v>
      </c>
      <c r="M58" s="65">
        <v>3</v>
      </c>
      <c r="N58" s="66">
        <v>2.06</v>
      </c>
      <c r="O58" s="63">
        <v>42278</v>
      </c>
      <c r="P58" s="70"/>
      <c r="Q58" s="70"/>
      <c r="R58" s="70"/>
      <c r="S58" s="76"/>
    </row>
    <row r="59" spans="1:19" ht="51">
      <c r="A59" s="61">
        <v>51</v>
      </c>
      <c r="B59" s="57" t="s">
        <v>294</v>
      </c>
      <c r="C59" s="61"/>
      <c r="D59" s="63">
        <v>29312</v>
      </c>
      <c r="E59" s="70" t="s">
        <v>141</v>
      </c>
      <c r="F59" s="71" t="s">
        <v>251</v>
      </c>
      <c r="G59" s="74" t="s">
        <v>69</v>
      </c>
      <c r="H59" s="67" t="s">
        <v>295</v>
      </c>
      <c r="I59" s="67" t="s">
        <v>211</v>
      </c>
      <c r="J59" s="67" t="s">
        <v>30</v>
      </c>
      <c r="K59" s="64">
        <v>40826</v>
      </c>
      <c r="L59" s="78"/>
      <c r="M59" s="65">
        <v>1</v>
      </c>
      <c r="N59" s="66">
        <v>1.35</v>
      </c>
      <c r="O59" s="63">
        <v>40817</v>
      </c>
      <c r="P59" s="88">
        <v>1500000</v>
      </c>
      <c r="Q59" s="70"/>
      <c r="R59" s="70"/>
      <c r="S59" s="76" t="s">
        <v>145</v>
      </c>
    </row>
    <row r="60" spans="1:19" ht="25.5">
      <c r="A60" s="61">
        <v>52</v>
      </c>
      <c r="B60" s="57" t="s">
        <v>296</v>
      </c>
      <c r="C60" s="61"/>
      <c r="D60" s="63">
        <v>29900</v>
      </c>
      <c r="E60" s="70" t="s">
        <v>19</v>
      </c>
      <c r="F60" s="71" t="s">
        <v>20</v>
      </c>
      <c r="G60" s="74" t="s">
        <v>70</v>
      </c>
      <c r="H60" s="67" t="s">
        <v>21</v>
      </c>
      <c r="I60" s="67" t="s">
        <v>20</v>
      </c>
      <c r="J60" s="67"/>
      <c r="K60" s="64">
        <v>39760</v>
      </c>
      <c r="L60" s="63" t="s">
        <v>133</v>
      </c>
      <c r="M60" s="65">
        <v>4</v>
      </c>
      <c r="N60" s="75" t="s">
        <v>134</v>
      </c>
      <c r="O60" s="63">
        <v>42036</v>
      </c>
      <c r="P60" s="88"/>
      <c r="Q60" s="73"/>
      <c r="R60" s="73"/>
      <c r="S60" s="76"/>
    </row>
    <row r="61" spans="1:19" ht="25.5">
      <c r="A61" s="61">
        <v>53</v>
      </c>
      <c r="B61" s="57" t="s">
        <v>297</v>
      </c>
      <c r="C61" s="61"/>
      <c r="D61" s="63">
        <v>30480</v>
      </c>
      <c r="E61" s="70" t="s">
        <v>19</v>
      </c>
      <c r="F61" s="71" t="s">
        <v>251</v>
      </c>
      <c r="G61" s="74" t="s">
        <v>70</v>
      </c>
      <c r="H61" s="67" t="s">
        <v>298</v>
      </c>
      <c r="I61" s="67" t="s">
        <v>211</v>
      </c>
      <c r="J61" s="67" t="s">
        <v>30</v>
      </c>
      <c r="K61" s="64">
        <v>40634</v>
      </c>
      <c r="L61" s="61" t="s">
        <v>150</v>
      </c>
      <c r="M61" s="65">
        <v>3</v>
      </c>
      <c r="N61" s="75" t="s">
        <v>253</v>
      </c>
      <c r="O61" s="63">
        <v>42186</v>
      </c>
      <c r="P61" s="88"/>
      <c r="Q61" s="70"/>
      <c r="R61" s="70"/>
      <c r="S61" s="76"/>
    </row>
    <row r="62" spans="1:19" ht="89.25">
      <c r="A62" s="61">
        <v>54</v>
      </c>
      <c r="B62" s="57" t="s">
        <v>299</v>
      </c>
      <c r="C62" s="61"/>
      <c r="D62" s="63">
        <v>27679</v>
      </c>
      <c r="E62" s="70" t="s">
        <v>19</v>
      </c>
      <c r="F62" s="71" t="s">
        <v>20</v>
      </c>
      <c r="G62" s="89" t="s">
        <v>71</v>
      </c>
      <c r="H62" s="67" t="s">
        <v>21</v>
      </c>
      <c r="I62" s="67" t="s">
        <v>20</v>
      </c>
      <c r="J62" s="67" t="s">
        <v>22</v>
      </c>
      <c r="K62" s="90">
        <v>35076</v>
      </c>
      <c r="L62" s="64" t="s">
        <v>300</v>
      </c>
      <c r="M62" s="65">
        <v>5</v>
      </c>
      <c r="N62" s="66" t="s">
        <v>301</v>
      </c>
      <c r="O62" s="91">
        <v>41647</v>
      </c>
      <c r="P62" s="73"/>
      <c r="Q62" s="82" t="s">
        <v>302</v>
      </c>
      <c r="R62" s="73"/>
      <c r="S62" s="76"/>
    </row>
    <row r="63" spans="1:19" ht="63.75">
      <c r="A63" s="61">
        <v>55</v>
      </c>
      <c r="B63" s="57" t="s">
        <v>303</v>
      </c>
      <c r="C63" s="61"/>
      <c r="D63" s="91">
        <v>31265</v>
      </c>
      <c r="E63" s="70" t="s">
        <v>19</v>
      </c>
      <c r="F63" s="71" t="s">
        <v>31</v>
      </c>
      <c r="G63" s="89" t="s">
        <v>71</v>
      </c>
      <c r="H63" s="67" t="s">
        <v>304</v>
      </c>
      <c r="I63" s="67" t="s">
        <v>28</v>
      </c>
      <c r="J63" s="67" t="s">
        <v>30</v>
      </c>
      <c r="K63" s="90">
        <v>40912</v>
      </c>
      <c r="L63" s="61" t="s">
        <v>305</v>
      </c>
      <c r="M63" s="65">
        <v>3</v>
      </c>
      <c r="N63" s="75" t="s">
        <v>225</v>
      </c>
      <c r="O63" s="91">
        <v>42379</v>
      </c>
      <c r="P63" s="70"/>
      <c r="Q63" s="82" t="s">
        <v>306</v>
      </c>
      <c r="R63" s="70"/>
      <c r="S63" s="76"/>
    </row>
    <row r="64" spans="1:19" ht="51">
      <c r="A64" s="61">
        <v>56</v>
      </c>
      <c r="B64" s="57" t="s">
        <v>307</v>
      </c>
      <c r="C64" s="61"/>
      <c r="D64" s="63">
        <v>31086</v>
      </c>
      <c r="E64" s="70" t="s">
        <v>19</v>
      </c>
      <c r="F64" s="71" t="s">
        <v>20</v>
      </c>
      <c r="G64" s="89" t="s">
        <v>72</v>
      </c>
      <c r="H64" s="67" t="s">
        <v>21</v>
      </c>
      <c r="I64" s="67" t="s">
        <v>20</v>
      </c>
      <c r="J64" s="67" t="s">
        <v>22</v>
      </c>
      <c r="K64" s="64">
        <v>40057</v>
      </c>
      <c r="L64" s="107" t="s">
        <v>256</v>
      </c>
      <c r="M64" s="65">
        <v>4</v>
      </c>
      <c r="N64" s="108">
        <v>2.46</v>
      </c>
      <c r="O64" s="63">
        <v>42430</v>
      </c>
      <c r="P64" s="73"/>
      <c r="Q64" s="82" t="s">
        <v>863</v>
      </c>
      <c r="R64" s="82" t="s">
        <v>316</v>
      </c>
      <c r="S64" s="76" t="s">
        <v>145</v>
      </c>
    </row>
    <row r="65" spans="1:19" ht="51">
      <c r="A65" s="61">
        <v>57</v>
      </c>
      <c r="B65" s="57" t="s">
        <v>308</v>
      </c>
      <c r="C65" s="61"/>
      <c r="D65" s="63">
        <v>31321</v>
      </c>
      <c r="E65" s="70" t="s">
        <v>19</v>
      </c>
      <c r="F65" s="71" t="s">
        <v>31</v>
      </c>
      <c r="G65" s="89" t="s">
        <v>72</v>
      </c>
      <c r="H65" s="67" t="s">
        <v>309</v>
      </c>
      <c r="I65" s="67" t="s">
        <v>28</v>
      </c>
      <c r="J65" s="67" t="s">
        <v>30</v>
      </c>
      <c r="K65" s="64">
        <v>40647</v>
      </c>
      <c r="L65" s="107" t="s">
        <v>310</v>
      </c>
      <c r="M65" s="65">
        <v>3</v>
      </c>
      <c r="N65" s="108">
        <v>2.2599999999999998</v>
      </c>
      <c r="O65" s="63">
        <v>42278</v>
      </c>
      <c r="P65" s="70"/>
      <c r="Q65" s="82" t="s">
        <v>863</v>
      </c>
      <c r="R65" s="82" t="s">
        <v>316</v>
      </c>
      <c r="S65" s="76" t="s">
        <v>145</v>
      </c>
    </row>
    <row r="66" spans="1:19" ht="25.5">
      <c r="A66" s="61">
        <v>58</v>
      </c>
      <c r="B66" s="92" t="s">
        <v>311</v>
      </c>
      <c r="C66" s="61"/>
      <c r="D66" s="63">
        <v>29557</v>
      </c>
      <c r="E66" s="70" t="s">
        <v>19</v>
      </c>
      <c r="F66" s="71" t="s">
        <v>20</v>
      </c>
      <c r="G66" s="89" t="s">
        <v>73</v>
      </c>
      <c r="H66" s="67" t="s">
        <v>21</v>
      </c>
      <c r="I66" s="67" t="s">
        <v>20</v>
      </c>
      <c r="J66" s="67"/>
      <c r="K66" s="93">
        <v>38991</v>
      </c>
      <c r="L66" s="94" t="s">
        <v>312</v>
      </c>
      <c r="M66" s="65">
        <v>4</v>
      </c>
      <c r="N66" s="66">
        <v>2.46</v>
      </c>
      <c r="O66" s="63">
        <v>42583</v>
      </c>
      <c r="P66" s="81"/>
      <c r="Q66" s="73"/>
      <c r="R66" s="73"/>
      <c r="S66" s="76"/>
    </row>
    <row r="67" spans="1:19" ht="25.5">
      <c r="A67" s="61">
        <v>59</v>
      </c>
      <c r="B67" s="92" t="s">
        <v>313</v>
      </c>
      <c r="C67" s="61"/>
      <c r="D67" s="95">
        <v>31061</v>
      </c>
      <c r="E67" s="70" t="s">
        <v>19</v>
      </c>
      <c r="F67" s="71" t="s">
        <v>161</v>
      </c>
      <c r="G67" s="89" t="s">
        <v>73</v>
      </c>
      <c r="H67" s="67" t="s">
        <v>21</v>
      </c>
      <c r="I67" s="67" t="s">
        <v>22</v>
      </c>
      <c r="J67" s="67" t="s">
        <v>30</v>
      </c>
      <c r="K67" s="93" t="s">
        <v>189</v>
      </c>
      <c r="L67" s="94" t="s">
        <v>274</v>
      </c>
      <c r="M67" s="111">
        <v>4</v>
      </c>
      <c r="N67" s="96">
        <v>1.89</v>
      </c>
      <c r="O67" s="97">
        <v>42009</v>
      </c>
      <c r="P67" s="81"/>
      <c r="Q67" s="70"/>
      <c r="R67" s="70"/>
      <c r="S67" s="76"/>
    </row>
    <row r="68" spans="1:19" ht="25.5">
      <c r="A68" s="61">
        <v>60</v>
      </c>
      <c r="B68" s="98" t="s">
        <v>314</v>
      </c>
      <c r="C68" s="61"/>
      <c r="D68" s="63">
        <v>31090</v>
      </c>
      <c r="E68" s="70" t="s">
        <v>19</v>
      </c>
      <c r="F68" s="71" t="s">
        <v>31</v>
      </c>
      <c r="G68" s="89" t="s">
        <v>73</v>
      </c>
      <c r="H68" s="99" t="s">
        <v>315</v>
      </c>
      <c r="I68" s="67" t="s">
        <v>28</v>
      </c>
      <c r="J68" s="67"/>
      <c r="K68" s="100" t="s">
        <v>189</v>
      </c>
      <c r="L68" s="101" t="s">
        <v>181</v>
      </c>
      <c r="M68" s="65">
        <v>3</v>
      </c>
      <c r="N68" s="66">
        <v>2.2599999999999998</v>
      </c>
      <c r="O68" s="97">
        <v>42278</v>
      </c>
      <c r="P68" s="81"/>
      <c r="Q68" s="70"/>
      <c r="R68" s="70"/>
      <c r="S68" s="76"/>
    </row>
    <row r="69" spans="1:19" ht="25.5">
      <c r="A69" s="61">
        <v>61</v>
      </c>
      <c r="B69" s="57" t="s">
        <v>317</v>
      </c>
      <c r="C69" s="61"/>
      <c r="D69" s="63" t="s">
        <v>318</v>
      </c>
      <c r="E69" s="70" t="s">
        <v>19</v>
      </c>
      <c r="F69" s="71" t="s">
        <v>20</v>
      </c>
      <c r="G69" s="89" t="s">
        <v>74</v>
      </c>
      <c r="H69" s="67" t="s">
        <v>21</v>
      </c>
      <c r="I69" s="67" t="s">
        <v>20</v>
      </c>
      <c r="J69" s="67" t="s">
        <v>22</v>
      </c>
      <c r="K69" s="64">
        <v>39822</v>
      </c>
      <c r="L69" s="63" t="s">
        <v>133</v>
      </c>
      <c r="M69" s="65">
        <v>4</v>
      </c>
      <c r="N69" s="75" t="s">
        <v>134</v>
      </c>
      <c r="O69" s="63">
        <v>42372</v>
      </c>
      <c r="P69" s="73"/>
      <c r="Q69" s="82" t="s">
        <v>322</v>
      </c>
      <c r="R69" s="82" t="s">
        <v>316</v>
      </c>
      <c r="S69" s="76"/>
    </row>
    <row r="70" spans="1:19" ht="25.5">
      <c r="A70" s="61">
        <v>62</v>
      </c>
      <c r="B70" s="57" t="s">
        <v>319</v>
      </c>
      <c r="C70" s="61"/>
      <c r="D70" s="63">
        <v>30469</v>
      </c>
      <c r="E70" s="70" t="s">
        <v>19</v>
      </c>
      <c r="F70" s="71" t="s">
        <v>31</v>
      </c>
      <c r="G70" s="89" t="s">
        <v>74</v>
      </c>
      <c r="H70" s="67" t="s">
        <v>154</v>
      </c>
      <c r="I70" s="67" t="s">
        <v>28</v>
      </c>
      <c r="J70" s="67" t="s">
        <v>30</v>
      </c>
      <c r="K70" s="64">
        <v>40912</v>
      </c>
      <c r="L70" s="61" t="s">
        <v>320</v>
      </c>
      <c r="M70" s="65">
        <v>3</v>
      </c>
      <c r="N70" s="75" t="s">
        <v>225</v>
      </c>
      <c r="O70" s="63">
        <v>42379</v>
      </c>
      <c r="P70" s="70"/>
      <c r="Q70" s="82" t="s">
        <v>322</v>
      </c>
      <c r="R70" s="82" t="s">
        <v>316</v>
      </c>
      <c r="S70" s="76"/>
    </row>
    <row r="71" spans="1:19" ht="25.5">
      <c r="A71" s="61">
        <v>63</v>
      </c>
      <c r="B71" s="57" t="s">
        <v>321</v>
      </c>
      <c r="C71" s="61"/>
      <c r="D71" s="63">
        <v>31783</v>
      </c>
      <c r="E71" s="70" t="s">
        <v>19</v>
      </c>
      <c r="F71" s="71" t="s">
        <v>161</v>
      </c>
      <c r="G71" s="89" t="s">
        <v>74</v>
      </c>
      <c r="H71" s="67" t="s">
        <v>21</v>
      </c>
      <c r="I71" s="67" t="s">
        <v>22</v>
      </c>
      <c r="J71" s="67"/>
      <c r="K71" s="64">
        <v>40912</v>
      </c>
      <c r="L71" s="61" t="s">
        <v>150</v>
      </c>
      <c r="M71" s="65">
        <v>3</v>
      </c>
      <c r="N71" s="75" t="s">
        <v>253</v>
      </c>
      <c r="O71" s="63">
        <v>42376</v>
      </c>
      <c r="P71" s="70"/>
      <c r="Q71" s="82" t="s">
        <v>322</v>
      </c>
      <c r="R71" s="82" t="s">
        <v>316</v>
      </c>
      <c r="S71" s="76"/>
    </row>
    <row r="72" spans="1:19" ht="51">
      <c r="A72" s="61">
        <v>64</v>
      </c>
      <c r="B72" s="57" t="s">
        <v>323</v>
      </c>
      <c r="C72" s="61"/>
      <c r="D72" s="62">
        <v>29603</v>
      </c>
      <c r="E72" s="70" t="s">
        <v>19</v>
      </c>
      <c r="F72" s="57" t="s">
        <v>20</v>
      </c>
      <c r="G72" s="67" t="s">
        <v>75</v>
      </c>
      <c r="H72" s="67" t="s">
        <v>329</v>
      </c>
      <c r="I72" s="57" t="s">
        <v>20</v>
      </c>
      <c r="J72" s="57"/>
      <c r="K72" s="63">
        <v>37226</v>
      </c>
      <c r="L72" s="61" t="s">
        <v>133</v>
      </c>
      <c r="M72" s="65">
        <v>6</v>
      </c>
      <c r="N72" s="61">
        <v>2.86</v>
      </c>
      <c r="O72" s="63">
        <v>42705</v>
      </c>
      <c r="P72" s="70"/>
      <c r="Q72" s="67" t="s">
        <v>324</v>
      </c>
      <c r="R72" s="70"/>
      <c r="S72" s="76"/>
    </row>
    <row r="73" spans="1:19" ht="51">
      <c r="A73" s="61">
        <v>65</v>
      </c>
      <c r="B73" s="57" t="s">
        <v>325</v>
      </c>
      <c r="C73" s="61"/>
      <c r="D73" s="63">
        <v>30790</v>
      </c>
      <c r="E73" s="70" t="s">
        <v>19</v>
      </c>
      <c r="F73" s="71" t="s">
        <v>326</v>
      </c>
      <c r="G73" s="67" t="s">
        <v>75</v>
      </c>
      <c r="H73" s="67" t="s">
        <v>328</v>
      </c>
      <c r="I73" s="71" t="s">
        <v>326</v>
      </c>
      <c r="J73" s="57"/>
      <c r="K73" s="64">
        <v>39913</v>
      </c>
      <c r="L73" s="63" t="s">
        <v>150</v>
      </c>
      <c r="M73" s="65">
        <v>4</v>
      </c>
      <c r="N73" s="66">
        <v>1.89</v>
      </c>
      <c r="O73" s="63">
        <v>42186</v>
      </c>
      <c r="P73" s="73"/>
      <c r="Q73" s="67" t="s">
        <v>324</v>
      </c>
      <c r="R73" s="73"/>
      <c r="S73" s="76"/>
    </row>
    <row r="74" spans="1:19" ht="51">
      <c r="A74" s="61">
        <v>66</v>
      </c>
      <c r="B74" s="57" t="s">
        <v>327</v>
      </c>
      <c r="C74" s="61"/>
      <c r="D74" s="63">
        <v>32430</v>
      </c>
      <c r="E74" s="70" t="s">
        <v>19</v>
      </c>
      <c r="F74" s="71" t="s">
        <v>31</v>
      </c>
      <c r="G74" s="67" t="s">
        <v>75</v>
      </c>
      <c r="H74" s="67" t="s">
        <v>330</v>
      </c>
      <c r="I74" s="71" t="s">
        <v>31</v>
      </c>
      <c r="J74" s="57"/>
      <c r="K74" s="64">
        <v>41000</v>
      </c>
      <c r="L74" s="61" t="s">
        <v>181</v>
      </c>
      <c r="M74" s="65">
        <v>3</v>
      </c>
      <c r="N74" s="66">
        <v>2.2599999999999998</v>
      </c>
      <c r="O74" s="63">
        <v>42644</v>
      </c>
      <c r="P74" s="70"/>
      <c r="Q74" s="67" t="s">
        <v>324</v>
      </c>
      <c r="R74" s="70"/>
      <c r="S74" s="76"/>
    </row>
    <row r="75" spans="1:19" ht="38.25">
      <c r="A75" s="61">
        <v>67</v>
      </c>
      <c r="B75" s="57" t="s">
        <v>331</v>
      </c>
      <c r="C75" s="61"/>
      <c r="D75" s="63">
        <v>29784</v>
      </c>
      <c r="E75" s="70" t="s">
        <v>19</v>
      </c>
      <c r="F75" s="71" t="s">
        <v>20</v>
      </c>
      <c r="G75" s="89" t="s">
        <v>76</v>
      </c>
      <c r="H75" s="67" t="s">
        <v>172</v>
      </c>
      <c r="I75" s="67" t="s">
        <v>20</v>
      </c>
      <c r="J75" s="67"/>
      <c r="K75" s="64">
        <v>40057</v>
      </c>
      <c r="L75" s="63" t="s">
        <v>332</v>
      </c>
      <c r="M75" s="65">
        <v>4</v>
      </c>
      <c r="N75" s="75" t="s">
        <v>134</v>
      </c>
      <c r="O75" s="63">
        <v>42430</v>
      </c>
      <c r="P75" s="73"/>
      <c r="Q75" s="82" t="s">
        <v>333</v>
      </c>
      <c r="R75" s="82" t="s">
        <v>334</v>
      </c>
      <c r="S75" s="76"/>
    </row>
    <row r="76" spans="1:19" ht="38.25">
      <c r="A76" s="61">
        <v>68</v>
      </c>
      <c r="B76" s="57" t="s">
        <v>335</v>
      </c>
      <c r="C76" s="61"/>
      <c r="D76" s="63">
        <v>30873</v>
      </c>
      <c r="E76" s="70" t="s">
        <v>19</v>
      </c>
      <c r="F76" s="71" t="s">
        <v>211</v>
      </c>
      <c r="G76" s="89" t="s">
        <v>76</v>
      </c>
      <c r="H76" s="67" t="s">
        <v>172</v>
      </c>
      <c r="I76" s="67" t="s">
        <v>336</v>
      </c>
      <c r="J76" s="67"/>
      <c r="K76" s="64">
        <v>40969</v>
      </c>
      <c r="L76" s="63" t="s">
        <v>150</v>
      </c>
      <c r="M76" s="65">
        <v>5</v>
      </c>
      <c r="N76" s="75" t="s">
        <v>337</v>
      </c>
      <c r="O76" s="63">
        <v>42125</v>
      </c>
      <c r="P76" s="73"/>
      <c r="Q76" s="82" t="s">
        <v>333</v>
      </c>
      <c r="R76" s="82" t="s">
        <v>334</v>
      </c>
      <c r="S76" s="76"/>
    </row>
    <row r="77" spans="1:19" ht="38.25">
      <c r="A77" s="61">
        <v>69</v>
      </c>
      <c r="B77" s="57" t="s">
        <v>338</v>
      </c>
      <c r="C77" s="61"/>
      <c r="D77" s="63">
        <v>30969</v>
      </c>
      <c r="E77" s="70" t="s">
        <v>19</v>
      </c>
      <c r="F77" s="71" t="s">
        <v>31</v>
      </c>
      <c r="G77" s="89" t="s">
        <v>76</v>
      </c>
      <c r="H77" s="67" t="s">
        <v>339</v>
      </c>
      <c r="I77" s="67" t="s">
        <v>28</v>
      </c>
      <c r="J77" s="67"/>
      <c r="K77" s="64">
        <v>40647</v>
      </c>
      <c r="L77" s="61" t="s">
        <v>181</v>
      </c>
      <c r="M77" s="65">
        <v>3</v>
      </c>
      <c r="N77" s="75" t="s">
        <v>225</v>
      </c>
      <c r="O77" s="63">
        <v>42278</v>
      </c>
      <c r="P77" s="70"/>
      <c r="Q77" s="82" t="s">
        <v>333</v>
      </c>
      <c r="R77" s="82" t="s">
        <v>334</v>
      </c>
      <c r="S77" s="76"/>
    </row>
    <row r="78" spans="1:19" ht="51">
      <c r="A78" s="61">
        <v>70</v>
      </c>
      <c r="B78" s="57" t="s">
        <v>340</v>
      </c>
      <c r="C78" s="61"/>
      <c r="D78" s="63">
        <v>30451</v>
      </c>
      <c r="E78" s="102" t="s">
        <v>19</v>
      </c>
      <c r="F78" s="102" t="s">
        <v>20</v>
      </c>
      <c r="G78" s="102" t="s">
        <v>77</v>
      </c>
      <c r="H78" s="102" t="s">
        <v>172</v>
      </c>
      <c r="I78" s="102" t="s">
        <v>20</v>
      </c>
      <c r="J78" s="102"/>
      <c r="K78" s="103">
        <v>39661</v>
      </c>
      <c r="L78" s="104" t="s">
        <v>133</v>
      </c>
      <c r="M78" s="112">
        <v>4</v>
      </c>
      <c r="N78" s="104">
        <v>2.46</v>
      </c>
      <c r="O78" s="103">
        <v>42036</v>
      </c>
      <c r="P78" s="102"/>
      <c r="Q78" s="102" t="s">
        <v>324</v>
      </c>
      <c r="R78" s="102" t="s">
        <v>341</v>
      </c>
      <c r="S78" s="76"/>
    </row>
    <row r="79" spans="1:19" ht="51">
      <c r="A79" s="61">
        <v>71</v>
      </c>
      <c r="B79" s="57" t="s">
        <v>342</v>
      </c>
      <c r="C79" s="61"/>
      <c r="D79" s="63">
        <v>31220</v>
      </c>
      <c r="E79" s="102" t="s">
        <v>19</v>
      </c>
      <c r="F79" s="102" t="s">
        <v>343</v>
      </c>
      <c r="G79" s="102" t="s">
        <v>77</v>
      </c>
      <c r="H79" s="102" t="s">
        <v>218</v>
      </c>
      <c r="I79" s="102" t="s">
        <v>344</v>
      </c>
      <c r="J79" s="102"/>
      <c r="K79" s="103">
        <v>40969</v>
      </c>
      <c r="L79" s="104" t="s">
        <v>345</v>
      </c>
      <c r="M79" s="112">
        <v>3</v>
      </c>
      <c r="N79" s="104">
        <v>1.71</v>
      </c>
      <c r="O79" s="103">
        <v>42339</v>
      </c>
      <c r="P79" s="102"/>
      <c r="Q79" s="102" t="s">
        <v>324</v>
      </c>
      <c r="R79" s="102" t="s">
        <v>235</v>
      </c>
      <c r="S79" s="76"/>
    </row>
    <row r="80" spans="1:19" ht="51">
      <c r="A80" s="61">
        <v>72</v>
      </c>
      <c r="B80" s="57" t="s">
        <v>346</v>
      </c>
      <c r="C80" s="94"/>
      <c r="D80" s="63">
        <v>31082</v>
      </c>
      <c r="E80" s="102" t="s">
        <v>141</v>
      </c>
      <c r="F80" s="102" t="s">
        <v>31</v>
      </c>
      <c r="G80" s="102" t="s">
        <v>77</v>
      </c>
      <c r="H80" s="102" t="s">
        <v>223</v>
      </c>
      <c r="I80" s="102" t="s">
        <v>28</v>
      </c>
      <c r="J80" s="102"/>
      <c r="K80" s="103">
        <v>41548</v>
      </c>
      <c r="L80" s="104" t="s">
        <v>347</v>
      </c>
      <c r="M80" s="112">
        <v>1</v>
      </c>
      <c r="N80" s="104">
        <v>1.86</v>
      </c>
      <c r="O80" s="103">
        <v>41913</v>
      </c>
      <c r="P80" s="102"/>
      <c r="Q80" s="102" t="s">
        <v>348</v>
      </c>
      <c r="R80" s="102" t="s">
        <v>349</v>
      </c>
      <c r="S80" s="76"/>
    </row>
    <row r="81" spans="1:19" ht="25.5">
      <c r="A81" s="61">
        <v>73</v>
      </c>
      <c r="B81" s="57" t="s">
        <v>350</v>
      </c>
      <c r="C81" s="61"/>
      <c r="D81" s="63">
        <v>27450</v>
      </c>
      <c r="E81" s="70" t="s">
        <v>19</v>
      </c>
      <c r="F81" s="71" t="s">
        <v>20</v>
      </c>
      <c r="G81" s="80" t="s">
        <v>78</v>
      </c>
      <c r="H81" s="67" t="s">
        <v>351</v>
      </c>
      <c r="I81" s="67" t="s">
        <v>20</v>
      </c>
      <c r="J81" s="67" t="s">
        <v>352</v>
      </c>
      <c r="K81" s="64">
        <v>40057</v>
      </c>
      <c r="L81" s="64" t="s">
        <v>184</v>
      </c>
      <c r="M81" s="65">
        <v>4</v>
      </c>
      <c r="N81" s="66">
        <v>2.46</v>
      </c>
      <c r="O81" s="63">
        <v>42430</v>
      </c>
      <c r="P81" s="73"/>
      <c r="Q81" s="73"/>
      <c r="R81" s="73"/>
      <c r="S81" s="76"/>
    </row>
    <row r="82" spans="1:19" ht="22.5" customHeight="1">
      <c r="A82" s="61">
        <v>74</v>
      </c>
      <c r="B82" s="57" t="s">
        <v>353</v>
      </c>
      <c r="C82" s="61"/>
      <c r="D82" s="63">
        <v>30188</v>
      </c>
      <c r="E82" s="70" t="s">
        <v>19</v>
      </c>
      <c r="F82" s="71" t="s">
        <v>31</v>
      </c>
      <c r="G82" s="80" t="s">
        <v>78</v>
      </c>
      <c r="H82" s="67" t="s">
        <v>154</v>
      </c>
      <c r="I82" s="67" t="s">
        <v>28</v>
      </c>
      <c r="J82" s="67"/>
      <c r="K82" s="64">
        <v>40969</v>
      </c>
      <c r="L82" s="61" t="s">
        <v>181</v>
      </c>
      <c r="M82" s="65">
        <v>3</v>
      </c>
      <c r="N82" s="66">
        <v>2.06</v>
      </c>
      <c r="O82" s="63">
        <v>42644</v>
      </c>
      <c r="P82" s="70"/>
      <c r="Q82" s="70"/>
      <c r="R82" s="70"/>
      <c r="S82" s="76"/>
    </row>
    <row r="83" spans="1:19" ht="25.5">
      <c r="A83" s="61">
        <v>75</v>
      </c>
      <c r="B83" s="57" t="s">
        <v>354</v>
      </c>
      <c r="C83" s="61"/>
      <c r="D83" s="63">
        <v>31507</v>
      </c>
      <c r="E83" s="70" t="s">
        <v>19</v>
      </c>
      <c r="F83" s="71" t="s">
        <v>355</v>
      </c>
      <c r="G83" s="80" t="s">
        <v>78</v>
      </c>
      <c r="H83" s="67" t="s">
        <v>356</v>
      </c>
      <c r="I83" s="67" t="s">
        <v>357</v>
      </c>
      <c r="J83" s="67" t="s">
        <v>30</v>
      </c>
      <c r="K83" s="64">
        <v>40969</v>
      </c>
      <c r="L83" s="35" t="s">
        <v>150</v>
      </c>
      <c r="M83" s="65">
        <v>4</v>
      </c>
      <c r="N83" s="66">
        <v>1.89</v>
      </c>
      <c r="O83" s="63">
        <v>42095</v>
      </c>
      <c r="P83" s="70"/>
      <c r="Q83" s="70"/>
      <c r="R83" s="70"/>
      <c r="S83" s="76"/>
    </row>
    <row r="84" spans="1:19" ht="20.25" customHeight="1">
      <c r="A84" s="168"/>
      <c r="B84" s="165" t="s">
        <v>26</v>
      </c>
      <c r="C84" s="168"/>
      <c r="D84" s="169"/>
      <c r="E84" s="169"/>
      <c r="F84" s="170"/>
      <c r="G84" s="171"/>
      <c r="H84" s="172"/>
      <c r="I84" s="172"/>
      <c r="J84" s="172"/>
      <c r="K84" s="173"/>
      <c r="L84" s="173"/>
      <c r="M84" s="174"/>
      <c r="N84" s="175"/>
      <c r="O84" s="169"/>
      <c r="P84" s="169"/>
      <c r="Q84" s="169"/>
      <c r="R84" s="169"/>
      <c r="S84" s="176"/>
    </row>
    <row r="85" spans="1:19" ht="25.5">
      <c r="A85" s="3">
        <v>1</v>
      </c>
      <c r="B85" s="57" t="s">
        <v>359</v>
      </c>
      <c r="C85" s="3"/>
      <c r="D85" s="9" t="s">
        <v>360</v>
      </c>
      <c r="E85" s="38" t="s">
        <v>19</v>
      </c>
      <c r="F85" s="39" t="s">
        <v>20</v>
      </c>
      <c r="G85" s="133" t="s">
        <v>79</v>
      </c>
      <c r="H85" s="40" t="s">
        <v>21</v>
      </c>
      <c r="I85" s="40" t="s">
        <v>20</v>
      </c>
      <c r="J85" s="40" t="s">
        <v>28</v>
      </c>
      <c r="K85" s="10" t="s">
        <v>361</v>
      </c>
      <c r="L85" s="10" t="s">
        <v>198</v>
      </c>
      <c r="M85" s="15">
        <v>3</v>
      </c>
      <c r="N85" s="11" t="s">
        <v>227</v>
      </c>
      <c r="O85" s="10" t="s">
        <v>362</v>
      </c>
      <c r="P85" s="126"/>
      <c r="Q85" s="126"/>
      <c r="R85" s="126"/>
      <c r="S85" s="27"/>
    </row>
    <row r="86" spans="1:19" ht="25.5">
      <c r="A86" s="3">
        <v>2</v>
      </c>
      <c r="B86" s="57" t="s">
        <v>363</v>
      </c>
      <c r="C86" s="3"/>
      <c r="D86" s="9" t="s">
        <v>364</v>
      </c>
      <c r="E86" s="38" t="s">
        <v>19</v>
      </c>
      <c r="F86" s="39" t="s">
        <v>365</v>
      </c>
      <c r="G86" s="133" t="s">
        <v>79</v>
      </c>
      <c r="H86" s="40" t="s">
        <v>210</v>
      </c>
      <c r="I86" s="40" t="s">
        <v>366</v>
      </c>
      <c r="J86" s="40"/>
      <c r="K86" s="9" t="s">
        <v>367</v>
      </c>
      <c r="L86" s="35" t="s">
        <v>150</v>
      </c>
      <c r="M86" s="56" t="s">
        <v>368</v>
      </c>
      <c r="N86" s="11" t="s">
        <v>138</v>
      </c>
      <c r="O86" s="9" t="s">
        <v>139</v>
      </c>
      <c r="P86" s="38"/>
      <c r="Q86" s="38"/>
      <c r="R86" s="38"/>
      <c r="S86" s="27"/>
    </row>
    <row r="87" spans="1:19" ht="37.5" customHeight="1">
      <c r="A87" s="3">
        <v>3</v>
      </c>
      <c r="B87" s="57" t="s">
        <v>369</v>
      </c>
      <c r="C87" s="3"/>
      <c r="D87" s="9" t="s">
        <v>370</v>
      </c>
      <c r="E87" s="38" t="s">
        <v>19</v>
      </c>
      <c r="F87" s="39" t="s">
        <v>371</v>
      </c>
      <c r="G87" s="133" t="s">
        <v>79</v>
      </c>
      <c r="H87" s="40" t="s">
        <v>372</v>
      </c>
      <c r="I87" s="40" t="s">
        <v>373</v>
      </c>
      <c r="J87" s="40"/>
      <c r="K87" s="9" t="s">
        <v>189</v>
      </c>
      <c r="L87" s="9" t="s">
        <v>374</v>
      </c>
      <c r="M87" s="56" t="s">
        <v>269</v>
      </c>
      <c r="N87" s="11" t="s">
        <v>225</v>
      </c>
      <c r="O87" s="9" t="s">
        <v>144</v>
      </c>
      <c r="P87" s="38"/>
      <c r="Q87" s="38"/>
      <c r="R87" s="38"/>
      <c r="S87" s="27"/>
    </row>
    <row r="88" spans="1:19" ht="25.5">
      <c r="A88" s="3">
        <v>4</v>
      </c>
      <c r="B88" s="60" t="s">
        <v>375</v>
      </c>
      <c r="C88" s="3"/>
      <c r="D88" s="9" t="s">
        <v>376</v>
      </c>
      <c r="E88" s="38" t="s">
        <v>19</v>
      </c>
      <c r="F88" s="39" t="s">
        <v>20</v>
      </c>
      <c r="G88" s="133" t="s">
        <v>80</v>
      </c>
      <c r="H88" s="40" t="s">
        <v>21</v>
      </c>
      <c r="I88" s="40" t="s">
        <v>20</v>
      </c>
      <c r="J88" s="40" t="s">
        <v>28</v>
      </c>
      <c r="K88" s="9" t="s">
        <v>277</v>
      </c>
      <c r="L88" s="3" t="s">
        <v>133</v>
      </c>
      <c r="M88" s="15">
        <v>4</v>
      </c>
      <c r="N88" s="11">
        <v>2.46</v>
      </c>
      <c r="O88" s="41">
        <v>42036</v>
      </c>
      <c r="P88" s="38"/>
      <c r="Q88" s="38"/>
      <c r="R88" s="38"/>
      <c r="S88" s="27"/>
    </row>
    <row r="89" spans="1:19" ht="25.5">
      <c r="A89" s="3">
        <v>5</v>
      </c>
      <c r="B89" s="60" t="s">
        <v>377</v>
      </c>
      <c r="C89" s="3"/>
      <c r="D89" s="9" t="s">
        <v>378</v>
      </c>
      <c r="E89" s="38" t="s">
        <v>19</v>
      </c>
      <c r="F89" s="39" t="s">
        <v>290</v>
      </c>
      <c r="G89" s="133" t="s">
        <v>80</v>
      </c>
      <c r="H89" s="40" t="s">
        <v>379</v>
      </c>
      <c r="I89" s="39" t="s">
        <v>290</v>
      </c>
      <c r="J89" s="40" t="s">
        <v>30</v>
      </c>
      <c r="K89" s="10">
        <v>39904</v>
      </c>
      <c r="L89" s="3" t="s">
        <v>150</v>
      </c>
      <c r="M89" s="15">
        <v>4</v>
      </c>
      <c r="N89" s="11">
        <v>1.89</v>
      </c>
      <c r="O89" s="41">
        <v>42186</v>
      </c>
      <c r="P89" s="38"/>
      <c r="Q89" s="38"/>
      <c r="R89" s="38"/>
      <c r="S89" s="27"/>
    </row>
    <row r="90" spans="1:19" ht="38.25">
      <c r="A90" s="3">
        <v>6</v>
      </c>
      <c r="B90" s="60" t="s">
        <v>380</v>
      </c>
      <c r="C90" s="3"/>
      <c r="D90" s="10" t="s">
        <v>381</v>
      </c>
      <c r="E90" s="38" t="s">
        <v>19</v>
      </c>
      <c r="F90" s="39" t="s">
        <v>20</v>
      </c>
      <c r="G90" s="141" t="s">
        <v>81</v>
      </c>
      <c r="H90" s="40" t="s">
        <v>21</v>
      </c>
      <c r="I90" s="40" t="s">
        <v>20</v>
      </c>
      <c r="J90" s="40" t="s">
        <v>22</v>
      </c>
      <c r="K90" s="10" t="s">
        <v>277</v>
      </c>
      <c r="L90" s="41" t="s">
        <v>133</v>
      </c>
      <c r="M90" s="15">
        <v>4</v>
      </c>
      <c r="N90" s="11">
        <v>2.46</v>
      </c>
      <c r="O90" s="10" t="s">
        <v>382</v>
      </c>
      <c r="P90" s="126"/>
      <c r="Q90" s="149" t="s">
        <v>248</v>
      </c>
      <c r="R90" s="149" t="s">
        <v>248</v>
      </c>
      <c r="S90" s="27"/>
    </row>
    <row r="91" spans="1:19" ht="38.25">
      <c r="A91" s="3">
        <v>7</v>
      </c>
      <c r="B91" s="60" t="s">
        <v>377</v>
      </c>
      <c r="C91" s="3"/>
      <c r="D91" s="10" t="s">
        <v>383</v>
      </c>
      <c r="E91" s="38" t="s">
        <v>19</v>
      </c>
      <c r="F91" s="39" t="s">
        <v>31</v>
      </c>
      <c r="G91" s="141" t="s">
        <v>81</v>
      </c>
      <c r="H91" s="40" t="s">
        <v>29</v>
      </c>
      <c r="I91" s="40" t="s">
        <v>28</v>
      </c>
      <c r="J91" s="40" t="s">
        <v>30</v>
      </c>
      <c r="K91" s="159" t="s">
        <v>174</v>
      </c>
      <c r="L91" s="41" t="s">
        <v>384</v>
      </c>
      <c r="M91" s="15">
        <v>3</v>
      </c>
      <c r="N91" s="11">
        <v>2.2599999999999998</v>
      </c>
      <c r="O91" s="9" t="s">
        <v>155</v>
      </c>
      <c r="P91" s="38"/>
      <c r="Q91" s="149" t="s">
        <v>248</v>
      </c>
      <c r="R91" s="149" t="s">
        <v>248</v>
      </c>
      <c r="S91" s="27"/>
    </row>
    <row r="92" spans="1:19" ht="38.25">
      <c r="A92" s="3">
        <v>8</v>
      </c>
      <c r="B92" s="60" t="s">
        <v>385</v>
      </c>
      <c r="C92" s="3"/>
      <c r="D92" s="10" t="s">
        <v>386</v>
      </c>
      <c r="E92" s="38" t="s">
        <v>19</v>
      </c>
      <c r="F92" s="39" t="s">
        <v>387</v>
      </c>
      <c r="G92" s="141" t="s">
        <v>81</v>
      </c>
      <c r="H92" s="40" t="s">
        <v>388</v>
      </c>
      <c r="I92" s="40" t="s">
        <v>28</v>
      </c>
      <c r="J92" s="40"/>
      <c r="K92" s="131" t="s">
        <v>174</v>
      </c>
      <c r="L92" s="41" t="s">
        <v>389</v>
      </c>
      <c r="M92" s="15">
        <v>2</v>
      </c>
      <c r="N92" s="11">
        <v>2.06</v>
      </c>
      <c r="O92" s="9" t="s">
        <v>390</v>
      </c>
      <c r="P92" s="38"/>
      <c r="Q92" s="149" t="s">
        <v>248</v>
      </c>
      <c r="R92" s="149" t="s">
        <v>248</v>
      </c>
      <c r="S92" s="27"/>
    </row>
    <row r="93" spans="1:19" ht="51">
      <c r="A93" s="3">
        <v>9</v>
      </c>
      <c r="B93" s="60" t="s">
        <v>391</v>
      </c>
      <c r="C93" s="3"/>
      <c r="D93" s="41">
        <v>24960</v>
      </c>
      <c r="E93" s="38" t="s">
        <v>19</v>
      </c>
      <c r="F93" s="39" t="s">
        <v>392</v>
      </c>
      <c r="G93" s="133" t="s">
        <v>82</v>
      </c>
      <c r="H93" s="40" t="s">
        <v>148</v>
      </c>
      <c r="I93" s="40" t="s">
        <v>20</v>
      </c>
      <c r="J93" s="40" t="s">
        <v>28</v>
      </c>
      <c r="K93" s="10">
        <v>35431</v>
      </c>
      <c r="L93" s="3" t="s">
        <v>393</v>
      </c>
      <c r="M93" s="15">
        <v>7</v>
      </c>
      <c r="N93" s="7" t="s">
        <v>243</v>
      </c>
      <c r="O93" s="41">
        <v>42005</v>
      </c>
      <c r="P93" s="38"/>
      <c r="Q93" s="40" t="s">
        <v>394</v>
      </c>
      <c r="R93" s="38"/>
      <c r="S93" s="27"/>
    </row>
    <row r="94" spans="1:19" ht="25.5">
      <c r="A94" s="3">
        <v>10</v>
      </c>
      <c r="B94" s="60" t="s">
        <v>395</v>
      </c>
      <c r="C94" s="3"/>
      <c r="D94" s="41">
        <v>31939</v>
      </c>
      <c r="E94" s="38" t="s">
        <v>19</v>
      </c>
      <c r="F94" s="39" t="s">
        <v>396</v>
      </c>
      <c r="G94" s="133" t="s">
        <v>82</v>
      </c>
      <c r="H94" s="40"/>
      <c r="I94" s="40" t="s">
        <v>396</v>
      </c>
      <c r="J94" s="40"/>
      <c r="K94" s="10">
        <v>40646</v>
      </c>
      <c r="L94" s="3" t="s">
        <v>397</v>
      </c>
      <c r="M94" s="15">
        <v>2</v>
      </c>
      <c r="N94" s="7" t="s">
        <v>398</v>
      </c>
      <c r="O94" s="41">
        <v>42095</v>
      </c>
      <c r="P94" s="38"/>
      <c r="Q94" s="40" t="s">
        <v>399</v>
      </c>
      <c r="R94" s="38"/>
      <c r="S94" s="27"/>
    </row>
    <row r="95" spans="1:19" ht="25.5">
      <c r="A95" s="3">
        <v>11</v>
      </c>
      <c r="B95" s="60" t="s">
        <v>400</v>
      </c>
      <c r="C95" s="3"/>
      <c r="D95" s="41">
        <v>30976</v>
      </c>
      <c r="E95" s="38" t="s">
        <v>402</v>
      </c>
      <c r="F95" s="39" t="s">
        <v>401</v>
      </c>
      <c r="G95" s="133" t="s">
        <v>82</v>
      </c>
      <c r="H95" s="40"/>
      <c r="I95" s="40" t="s">
        <v>211</v>
      </c>
      <c r="J95" s="40"/>
      <c r="K95" s="10">
        <v>39916</v>
      </c>
      <c r="L95" s="123" t="s">
        <v>150</v>
      </c>
      <c r="M95" s="15">
        <v>3</v>
      </c>
      <c r="N95" s="7" t="s">
        <v>138</v>
      </c>
      <c r="O95" s="41">
        <v>42186</v>
      </c>
      <c r="P95" s="38"/>
      <c r="Q95" s="40" t="s">
        <v>399</v>
      </c>
      <c r="R95" s="38"/>
      <c r="S95" s="27"/>
    </row>
    <row r="96" spans="1:19" ht="25.5">
      <c r="A96" s="3">
        <v>12</v>
      </c>
      <c r="B96" s="60" t="s">
        <v>403</v>
      </c>
      <c r="C96" s="3"/>
      <c r="D96" s="9" t="s">
        <v>404</v>
      </c>
      <c r="E96" s="38" t="s">
        <v>19</v>
      </c>
      <c r="F96" s="39" t="s">
        <v>20</v>
      </c>
      <c r="G96" s="133" t="s">
        <v>83</v>
      </c>
      <c r="H96" s="40" t="s">
        <v>21</v>
      </c>
      <c r="I96" s="40" t="s">
        <v>20</v>
      </c>
      <c r="J96" s="40" t="s">
        <v>22</v>
      </c>
      <c r="K96" s="9" t="s">
        <v>165</v>
      </c>
      <c r="L96" s="3" t="s">
        <v>133</v>
      </c>
      <c r="M96" s="15">
        <v>4</v>
      </c>
      <c r="N96" s="7" t="s">
        <v>134</v>
      </c>
      <c r="O96" s="9" t="s">
        <v>135</v>
      </c>
      <c r="P96" s="38"/>
      <c r="Q96" s="38" t="s">
        <v>405</v>
      </c>
      <c r="R96" s="38" t="s">
        <v>406</v>
      </c>
      <c r="S96" s="27"/>
    </row>
    <row r="97" spans="1:19" ht="28.5" customHeight="1">
      <c r="A97" s="3">
        <v>13</v>
      </c>
      <c r="B97" s="137" t="s">
        <v>407</v>
      </c>
      <c r="C97" s="113"/>
      <c r="D97" s="114" t="s">
        <v>408</v>
      </c>
      <c r="E97" s="142" t="s">
        <v>19</v>
      </c>
      <c r="F97" s="143" t="s">
        <v>20</v>
      </c>
      <c r="G97" s="144" t="s">
        <v>84</v>
      </c>
      <c r="H97" s="145" t="s">
        <v>21</v>
      </c>
      <c r="I97" s="145" t="s">
        <v>20</v>
      </c>
      <c r="J97" s="145"/>
      <c r="K97" s="115" t="s">
        <v>277</v>
      </c>
      <c r="L97" s="151" t="s">
        <v>184</v>
      </c>
      <c r="M97" s="152" t="s">
        <v>409</v>
      </c>
      <c r="N97" s="154">
        <v>3.06</v>
      </c>
      <c r="O97" s="157" t="s">
        <v>139</v>
      </c>
      <c r="P97" s="142"/>
      <c r="Q97" s="145" t="s">
        <v>410</v>
      </c>
      <c r="R97" s="145" t="s">
        <v>316</v>
      </c>
      <c r="S97" s="158"/>
    </row>
    <row r="98" spans="1:19" ht="29.25" customHeight="1">
      <c r="A98" s="3">
        <v>14</v>
      </c>
      <c r="B98" s="137" t="s">
        <v>411</v>
      </c>
      <c r="C98" s="113"/>
      <c r="D98" s="114" t="s">
        <v>412</v>
      </c>
      <c r="E98" s="142" t="s">
        <v>19</v>
      </c>
      <c r="F98" s="143" t="s">
        <v>413</v>
      </c>
      <c r="G98" s="144" t="s">
        <v>84</v>
      </c>
      <c r="H98" s="145" t="s">
        <v>21</v>
      </c>
      <c r="I98" s="145" t="s">
        <v>22</v>
      </c>
      <c r="J98" s="145" t="s">
        <v>28</v>
      </c>
      <c r="K98" s="116" t="s">
        <v>174</v>
      </c>
      <c r="L98" s="123" t="s">
        <v>150</v>
      </c>
      <c r="M98" s="152" t="s">
        <v>368</v>
      </c>
      <c r="N98" s="155">
        <v>1.89</v>
      </c>
      <c r="O98" s="157" t="s">
        <v>139</v>
      </c>
      <c r="P98" s="142"/>
      <c r="Q98" s="145" t="s">
        <v>410</v>
      </c>
      <c r="R98" s="145" t="s">
        <v>316</v>
      </c>
      <c r="S98" s="158"/>
    </row>
    <row r="99" spans="1:19" ht="25.5">
      <c r="A99" s="3">
        <v>15</v>
      </c>
      <c r="B99" s="60" t="s">
        <v>414</v>
      </c>
      <c r="C99" s="3"/>
      <c r="D99" s="41">
        <v>25756</v>
      </c>
      <c r="E99" s="38" t="s">
        <v>19</v>
      </c>
      <c r="F99" s="39" t="s">
        <v>20</v>
      </c>
      <c r="G99" s="141" t="s">
        <v>85</v>
      </c>
      <c r="H99" s="40" t="s">
        <v>21</v>
      </c>
      <c r="I99" s="40" t="s">
        <v>20</v>
      </c>
      <c r="J99" s="40" t="s">
        <v>22</v>
      </c>
      <c r="K99" s="10">
        <v>34639</v>
      </c>
      <c r="L99" s="41" t="s">
        <v>393</v>
      </c>
      <c r="M99" s="15">
        <v>8</v>
      </c>
      <c r="N99" s="11">
        <v>3.26</v>
      </c>
      <c r="O99" s="41">
        <v>42005</v>
      </c>
      <c r="P99" s="126"/>
      <c r="Q99" s="126"/>
      <c r="R99" s="126"/>
      <c r="S99" s="27"/>
    </row>
    <row r="100" spans="1:19" ht="38.25">
      <c r="A100" s="3">
        <v>16</v>
      </c>
      <c r="B100" s="60" t="s">
        <v>415</v>
      </c>
      <c r="C100" s="3"/>
      <c r="D100" s="41">
        <v>29417</v>
      </c>
      <c r="E100" s="38" t="s">
        <v>19</v>
      </c>
      <c r="F100" s="39" t="s">
        <v>416</v>
      </c>
      <c r="G100" s="141" t="s">
        <v>85</v>
      </c>
      <c r="H100" s="40" t="s">
        <v>21</v>
      </c>
      <c r="I100" s="40" t="s">
        <v>30</v>
      </c>
      <c r="J100" s="40" t="s">
        <v>28</v>
      </c>
      <c r="K100" s="10">
        <v>37591</v>
      </c>
      <c r="L100" s="123" t="s">
        <v>150</v>
      </c>
      <c r="M100" s="15">
        <v>8</v>
      </c>
      <c r="N100" s="11">
        <v>2.61</v>
      </c>
      <c r="O100" s="41">
        <v>42705</v>
      </c>
      <c r="P100" s="126"/>
      <c r="Q100" s="126"/>
      <c r="R100" s="126"/>
      <c r="S100" s="27"/>
    </row>
    <row r="101" spans="1:19" ht="25.5">
      <c r="A101" s="3">
        <v>17</v>
      </c>
      <c r="B101" s="60" t="s">
        <v>417</v>
      </c>
      <c r="C101" s="3"/>
      <c r="D101" s="41">
        <v>32499</v>
      </c>
      <c r="E101" s="38" t="s">
        <v>19</v>
      </c>
      <c r="F101" s="39" t="s">
        <v>418</v>
      </c>
      <c r="G101" s="141" t="s">
        <v>85</v>
      </c>
      <c r="H101" s="40" t="s">
        <v>419</v>
      </c>
      <c r="I101" s="40" t="s">
        <v>418</v>
      </c>
      <c r="J101" s="40"/>
      <c r="K101" s="10">
        <v>40634</v>
      </c>
      <c r="L101" s="41" t="s">
        <v>389</v>
      </c>
      <c r="M101" s="15">
        <v>3</v>
      </c>
      <c r="N101" s="11">
        <v>2.2599999999999998</v>
      </c>
      <c r="O101" s="41">
        <v>42278</v>
      </c>
      <c r="P101" s="126"/>
      <c r="Q101" s="126"/>
      <c r="R101" s="126"/>
      <c r="S101" s="27"/>
    </row>
    <row r="102" spans="1:19" ht="38.25">
      <c r="A102" s="3">
        <v>18</v>
      </c>
      <c r="B102" s="60" t="s">
        <v>420</v>
      </c>
      <c r="C102" s="3"/>
      <c r="D102" s="3" t="s">
        <v>421</v>
      </c>
      <c r="E102" s="38" t="s">
        <v>187</v>
      </c>
      <c r="F102" s="39" t="s">
        <v>422</v>
      </c>
      <c r="G102" s="133" t="s">
        <v>86</v>
      </c>
      <c r="H102" s="40" t="s">
        <v>423</v>
      </c>
      <c r="I102" s="40" t="s">
        <v>424</v>
      </c>
      <c r="J102" s="40" t="s">
        <v>425</v>
      </c>
      <c r="K102" s="3" t="s">
        <v>426</v>
      </c>
      <c r="L102" s="160" t="s">
        <v>150</v>
      </c>
      <c r="M102" s="15">
        <v>8</v>
      </c>
      <c r="N102" s="11">
        <v>2.61</v>
      </c>
      <c r="O102" s="41">
        <v>42705</v>
      </c>
      <c r="P102" s="38"/>
      <c r="Q102" s="38"/>
      <c r="R102" s="38"/>
      <c r="S102" s="27"/>
    </row>
    <row r="103" spans="1:19" ht="25.5" customHeight="1">
      <c r="A103" s="3">
        <v>19</v>
      </c>
      <c r="B103" s="60" t="s">
        <v>427</v>
      </c>
      <c r="C103" s="3"/>
      <c r="D103" s="41">
        <v>23451</v>
      </c>
      <c r="E103" s="38" t="s">
        <v>187</v>
      </c>
      <c r="F103" s="39" t="s">
        <v>428</v>
      </c>
      <c r="G103" s="133" t="s">
        <v>86</v>
      </c>
      <c r="H103" s="40" t="s">
        <v>429</v>
      </c>
      <c r="I103" s="40" t="s">
        <v>430</v>
      </c>
      <c r="J103" s="40" t="s">
        <v>22</v>
      </c>
      <c r="K103" s="3" t="s">
        <v>431</v>
      </c>
      <c r="L103" s="94" t="s">
        <v>198</v>
      </c>
      <c r="M103" s="15">
        <v>8</v>
      </c>
      <c r="N103" s="11">
        <v>4.32</v>
      </c>
      <c r="O103" s="41">
        <v>41640</v>
      </c>
      <c r="P103" s="38"/>
      <c r="Q103" s="38"/>
      <c r="R103" s="38"/>
      <c r="S103" s="27"/>
    </row>
    <row r="104" spans="1:19" ht="28.5" customHeight="1">
      <c r="A104" s="3">
        <v>20</v>
      </c>
      <c r="B104" s="60" t="s">
        <v>432</v>
      </c>
      <c r="C104" s="3"/>
      <c r="D104" s="3" t="s">
        <v>433</v>
      </c>
      <c r="E104" s="38" t="s">
        <v>187</v>
      </c>
      <c r="F104" s="39" t="s">
        <v>434</v>
      </c>
      <c r="G104" s="133" t="s">
        <v>86</v>
      </c>
      <c r="H104" s="40" t="s">
        <v>435</v>
      </c>
      <c r="I104" s="40" t="s">
        <v>436</v>
      </c>
      <c r="J104" s="40"/>
      <c r="K104" s="3" t="s">
        <v>437</v>
      </c>
      <c r="L104" s="161" t="s">
        <v>389</v>
      </c>
      <c r="M104" s="15">
        <v>4</v>
      </c>
      <c r="N104" s="11">
        <v>2.46</v>
      </c>
      <c r="O104" s="41">
        <v>42278</v>
      </c>
      <c r="P104" s="38"/>
      <c r="Q104" s="38"/>
      <c r="R104" s="38"/>
      <c r="S104" s="27"/>
    </row>
    <row r="105" spans="1:19" ht="38.25">
      <c r="A105" s="3">
        <v>21</v>
      </c>
      <c r="B105" s="60" t="s">
        <v>438</v>
      </c>
      <c r="C105" s="41">
        <v>27298</v>
      </c>
      <c r="D105" s="3"/>
      <c r="E105" s="38" t="s">
        <v>19</v>
      </c>
      <c r="F105" s="39" t="s">
        <v>20</v>
      </c>
      <c r="G105" s="42" t="s">
        <v>87</v>
      </c>
      <c r="H105" s="40" t="s">
        <v>21</v>
      </c>
      <c r="I105" s="40" t="s">
        <v>20</v>
      </c>
      <c r="J105" s="40"/>
      <c r="K105" s="10">
        <v>39661</v>
      </c>
      <c r="L105" s="10" t="s">
        <v>198</v>
      </c>
      <c r="M105" s="15">
        <v>5</v>
      </c>
      <c r="N105" s="11">
        <v>3.66</v>
      </c>
      <c r="O105" s="41">
        <v>42736</v>
      </c>
      <c r="P105" s="38"/>
      <c r="Q105" s="40" t="s">
        <v>446</v>
      </c>
      <c r="R105" s="40" t="s">
        <v>322</v>
      </c>
      <c r="S105" s="27"/>
    </row>
    <row r="106" spans="1:19" ht="38.25">
      <c r="A106" s="3">
        <v>22</v>
      </c>
      <c r="B106" s="60" t="s">
        <v>439</v>
      </c>
      <c r="C106" s="41"/>
      <c r="D106" s="41">
        <v>31766</v>
      </c>
      <c r="E106" s="38" t="s">
        <v>19</v>
      </c>
      <c r="F106" s="40" t="s">
        <v>440</v>
      </c>
      <c r="G106" s="42" t="s">
        <v>87</v>
      </c>
      <c r="H106" s="40" t="s">
        <v>441</v>
      </c>
      <c r="I106" s="40" t="s">
        <v>440</v>
      </c>
      <c r="J106" s="40"/>
      <c r="K106" s="10">
        <v>40647</v>
      </c>
      <c r="L106" s="10" t="s">
        <v>442</v>
      </c>
      <c r="M106" s="15">
        <v>3</v>
      </c>
      <c r="N106" s="11">
        <v>2.2599999999999998</v>
      </c>
      <c r="O106" s="41">
        <v>42278</v>
      </c>
      <c r="P106" s="38"/>
      <c r="Q106" s="40" t="s">
        <v>446</v>
      </c>
      <c r="R106" s="40" t="s">
        <v>316</v>
      </c>
      <c r="S106" s="27"/>
    </row>
    <row r="107" spans="1:19" ht="38.25">
      <c r="A107" s="3">
        <v>23</v>
      </c>
      <c r="B107" s="60" t="s">
        <v>443</v>
      </c>
      <c r="C107" s="41"/>
      <c r="D107" s="41">
        <v>31967</v>
      </c>
      <c r="E107" s="38" t="s">
        <v>19</v>
      </c>
      <c r="F107" s="39" t="s">
        <v>31</v>
      </c>
      <c r="G107" s="42" t="s">
        <v>87</v>
      </c>
      <c r="H107" s="40" t="s">
        <v>284</v>
      </c>
      <c r="I107" s="40" t="s">
        <v>28</v>
      </c>
      <c r="J107" s="40"/>
      <c r="K107" s="10">
        <v>40647</v>
      </c>
      <c r="L107" s="10" t="s">
        <v>444</v>
      </c>
      <c r="M107" s="15">
        <v>3</v>
      </c>
      <c r="N107" s="11">
        <v>2.2599999999999998</v>
      </c>
      <c r="O107" s="41">
        <v>42278</v>
      </c>
      <c r="P107" s="38"/>
      <c r="Q107" s="40" t="s">
        <v>446</v>
      </c>
      <c r="R107" s="40" t="s">
        <v>316</v>
      </c>
      <c r="S107" s="27"/>
    </row>
    <row r="108" spans="1:19" ht="38.25">
      <c r="A108" s="3">
        <v>24</v>
      </c>
      <c r="B108" s="60" t="s">
        <v>445</v>
      </c>
      <c r="C108" s="41"/>
      <c r="D108" s="41">
        <v>30733</v>
      </c>
      <c r="E108" s="38" t="s">
        <v>19</v>
      </c>
      <c r="F108" s="40" t="s">
        <v>22</v>
      </c>
      <c r="G108" s="42" t="s">
        <v>87</v>
      </c>
      <c r="H108" s="40" t="s">
        <v>148</v>
      </c>
      <c r="I108" s="40" t="s">
        <v>22</v>
      </c>
      <c r="J108" s="40"/>
      <c r="K108" s="10">
        <v>39913</v>
      </c>
      <c r="L108" s="117" t="s">
        <v>150</v>
      </c>
      <c r="M108" s="15">
        <v>4</v>
      </c>
      <c r="N108" s="11">
        <v>1.89</v>
      </c>
      <c r="O108" s="41">
        <v>42186</v>
      </c>
      <c r="P108" s="38"/>
      <c r="Q108" s="40" t="s">
        <v>446</v>
      </c>
      <c r="R108" s="40" t="s">
        <v>316</v>
      </c>
      <c r="S108" s="27"/>
    </row>
    <row r="109" spans="1:19" ht="51">
      <c r="A109" s="3">
        <v>25</v>
      </c>
      <c r="B109" s="57" t="s">
        <v>447</v>
      </c>
      <c r="C109" s="3"/>
      <c r="D109" s="3" t="s">
        <v>448</v>
      </c>
      <c r="E109" s="38" t="s">
        <v>19</v>
      </c>
      <c r="F109" s="39" t="s">
        <v>449</v>
      </c>
      <c r="G109" s="72" t="s">
        <v>88</v>
      </c>
      <c r="H109" s="40" t="s">
        <v>210</v>
      </c>
      <c r="I109" s="40" t="s">
        <v>22</v>
      </c>
      <c r="J109" s="40" t="s">
        <v>450</v>
      </c>
      <c r="K109" s="10" t="s">
        <v>451</v>
      </c>
      <c r="L109" s="58" t="s">
        <v>358</v>
      </c>
      <c r="M109" s="15">
        <v>3</v>
      </c>
      <c r="N109" s="11">
        <v>1.71</v>
      </c>
      <c r="O109" s="10" t="s">
        <v>151</v>
      </c>
      <c r="P109" s="38"/>
      <c r="Q109" s="40" t="s">
        <v>322</v>
      </c>
      <c r="R109" s="40" t="s">
        <v>316</v>
      </c>
      <c r="S109" s="27"/>
    </row>
    <row r="110" spans="1:19" ht="25.5">
      <c r="A110" s="3">
        <v>26</v>
      </c>
      <c r="B110" s="57" t="s">
        <v>452</v>
      </c>
      <c r="C110" s="3"/>
      <c r="D110" s="41">
        <v>32852</v>
      </c>
      <c r="E110" s="38" t="s">
        <v>19</v>
      </c>
      <c r="F110" s="39" t="s">
        <v>28</v>
      </c>
      <c r="G110" s="72" t="s">
        <v>88</v>
      </c>
      <c r="H110" s="40" t="s">
        <v>223</v>
      </c>
      <c r="I110" s="40" t="s">
        <v>28</v>
      </c>
      <c r="J110" s="40" t="s">
        <v>211</v>
      </c>
      <c r="K110" s="10" t="s">
        <v>149</v>
      </c>
      <c r="L110" s="3" t="s">
        <v>453</v>
      </c>
      <c r="M110" s="15">
        <v>3</v>
      </c>
      <c r="N110" s="11">
        <v>2.2599999999999998</v>
      </c>
      <c r="O110" s="10" t="s">
        <v>155</v>
      </c>
      <c r="P110" s="38"/>
      <c r="Q110" s="40" t="s">
        <v>322</v>
      </c>
      <c r="R110" s="40" t="s">
        <v>316</v>
      </c>
      <c r="S110" s="27"/>
    </row>
    <row r="111" spans="1:19" ht="25.5">
      <c r="A111" s="3">
        <v>27</v>
      </c>
      <c r="B111" s="57" t="s">
        <v>454</v>
      </c>
      <c r="C111" s="3"/>
      <c r="D111" s="3" t="s">
        <v>455</v>
      </c>
      <c r="E111" s="38" t="s">
        <v>19</v>
      </c>
      <c r="F111" s="39" t="s">
        <v>211</v>
      </c>
      <c r="G111" s="72" t="s">
        <v>88</v>
      </c>
      <c r="H111" s="40" t="s">
        <v>456</v>
      </c>
      <c r="I111" s="40" t="s">
        <v>20</v>
      </c>
      <c r="J111" s="40" t="s">
        <v>22</v>
      </c>
      <c r="K111" s="9" t="s">
        <v>149</v>
      </c>
      <c r="L111" s="58" t="s">
        <v>358</v>
      </c>
      <c r="M111" s="15">
        <v>4</v>
      </c>
      <c r="N111" s="11">
        <v>1.89</v>
      </c>
      <c r="O111" s="9" t="s">
        <v>457</v>
      </c>
      <c r="P111" s="38"/>
      <c r="Q111" s="40" t="s">
        <v>322</v>
      </c>
      <c r="R111" s="40" t="s">
        <v>316</v>
      </c>
      <c r="S111" s="27"/>
    </row>
    <row r="112" spans="1:19" ht="20.25" customHeight="1">
      <c r="A112" s="3">
        <v>28</v>
      </c>
      <c r="B112" s="57" t="s">
        <v>458</v>
      </c>
      <c r="C112" s="41">
        <v>26834</v>
      </c>
      <c r="D112" s="3"/>
      <c r="E112" s="38" t="s">
        <v>19</v>
      </c>
      <c r="F112" s="39" t="s">
        <v>20</v>
      </c>
      <c r="G112" s="133" t="s">
        <v>89</v>
      </c>
      <c r="H112" s="40" t="s">
        <v>21</v>
      </c>
      <c r="I112" s="40" t="s">
        <v>20</v>
      </c>
      <c r="J112" s="40" t="s">
        <v>22</v>
      </c>
      <c r="K112" s="10">
        <v>39661</v>
      </c>
      <c r="L112" s="3" t="s">
        <v>198</v>
      </c>
      <c r="M112" s="15">
        <v>5</v>
      </c>
      <c r="N112" s="11">
        <v>3.66</v>
      </c>
      <c r="O112" s="41">
        <v>42583</v>
      </c>
      <c r="P112" s="38"/>
      <c r="Q112" s="38"/>
      <c r="R112" s="38"/>
      <c r="S112" s="27"/>
    </row>
    <row r="113" spans="1:19">
      <c r="A113" s="3">
        <v>29</v>
      </c>
      <c r="B113" s="60" t="s">
        <v>459</v>
      </c>
      <c r="C113" s="3"/>
      <c r="D113" s="41">
        <v>31729</v>
      </c>
      <c r="E113" s="38"/>
      <c r="F113" s="39" t="s">
        <v>28</v>
      </c>
      <c r="G113" s="133" t="s">
        <v>89</v>
      </c>
      <c r="H113" s="40" t="s">
        <v>29</v>
      </c>
      <c r="I113" s="40" t="s">
        <v>28</v>
      </c>
      <c r="J113" s="40" t="s">
        <v>30</v>
      </c>
      <c r="K113" s="10">
        <v>40787</v>
      </c>
      <c r="L113" s="3" t="s">
        <v>193</v>
      </c>
      <c r="M113" s="15">
        <v>3</v>
      </c>
      <c r="N113" s="11">
        <v>2.2599999999999998</v>
      </c>
      <c r="O113" s="41">
        <v>42278</v>
      </c>
      <c r="P113" s="38"/>
      <c r="Q113" s="38"/>
      <c r="R113" s="38"/>
      <c r="S113" s="27"/>
    </row>
    <row r="114" spans="1:19" ht="25.5">
      <c r="A114" s="3">
        <v>30</v>
      </c>
      <c r="B114" s="60" t="s">
        <v>363</v>
      </c>
      <c r="C114" s="3"/>
      <c r="D114" s="41">
        <v>30440</v>
      </c>
      <c r="E114" s="38"/>
      <c r="F114" s="39" t="s">
        <v>211</v>
      </c>
      <c r="G114" s="133" t="s">
        <v>89</v>
      </c>
      <c r="H114" s="40" t="s">
        <v>148</v>
      </c>
      <c r="I114" s="40" t="s">
        <v>460</v>
      </c>
      <c r="J114" s="40"/>
      <c r="K114" s="10">
        <v>39904</v>
      </c>
      <c r="L114" s="58" t="s">
        <v>358</v>
      </c>
      <c r="M114" s="15">
        <v>4</v>
      </c>
      <c r="N114" s="11">
        <v>1.89</v>
      </c>
      <c r="O114" s="41">
        <v>42186</v>
      </c>
      <c r="P114" s="38"/>
      <c r="Q114" s="38"/>
      <c r="R114" s="38"/>
      <c r="S114" s="27"/>
    </row>
    <row r="115" spans="1:19" ht="63.75">
      <c r="A115" s="3">
        <v>31</v>
      </c>
      <c r="B115" s="138" t="s">
        <v>461</v>
      </c>
      <c r="C115" s="3"/>
      <c r="D115" s="41">
        <v>25761</v>
      </c>
      <c r="E115" s="38" t="s">
        <v>19</v>
      </c>
      <c r="F115" s="146" t="s">
        <v>211</v>
      </c>
      <c r="G115" s="147" t="s">
        <v>90</v>
      </c>
      <c r="H115" s="40" t="s">
        <v>172</v>
      </c>
      <c r="I115" s="40" t="s">
        <v>30</v>
      </c>
      <c r="J115" s="40" t="s">
        <v>28</v>
      </c>
      <c r="K115" s="10">
        <v>35427</v>
      </c>
      <c r="L115" s="123" t="s">
        <v>150</v>
      </c>
      <c r="M115" s="119">
        <v>10</v>
      </c>
      <c r="N115" s="120">
        <v>2.97</v>
      </c>
      <c r="O115" s="10">
        <v>42461</v>
      </c>
      <c r="P115" s="126"/>
      <c r="Q115" s="149" t="s">
        <v>462</v>
      </c>
      <c r="R115" s="149" t="s">
        <v>463</v>
      </c>
      <c r="S115" s="27"/>
    </row>
    <row r="116" spans="1:19" ht="63.75">
      <c r="A116" s="3">
        <v>32</v>
      </c>
      <c r="B116" s="138" t="s">
        <v>464</v>
      </c>
      <c r="C116" s="3"/>
      <c r="D116" s="41">
        <v>31675</v>
      </c>
      <c r="E116" s="38" t="s">
        <v>19</v>
      </c>
      <c r="F116" s="146" t="s">
        <v>20</v>
      </c>
      <c r="G116" s="147" t="s">
        <v>90</v>
      </c>
      <c r="H116" s="40" t="s">
        <v>465</v>
      </c>
      <c r="I116" s="40" t="s">
        <v>428</v>
      </c>
      <c r="J116" s="40" t="s">
        <v>22</v>
      </c>
      <c r="K116" s="10">
        <v>41883</v>
      </c>
      <c r="L116" s="121" t="s">
        <v>466</v>
      </c>
      <c r="M116" s="119">
        <v>4</v>
      </c>
      <c r="N116" s="120">
        <v>2.46</v>
      </c>
      <c r="O116" s="10">
        <v>42401</v>
      </c>
      <c r="P116" s="38"/>
      <c r="Q116" s="40" t="s">
        <v>467</v>
      </c>
      <c r="R116" s="149" t="s">
        <v>463</v>
      </c>
      <c r="S116" s="27"/>
    </row>
    <row r="117" spans="1:19" ht="63.75">
      <c r="A117" s="3">
        <v>33</v>
      </c>
      <c r="B117" s="138" t="s">
        <v>468</v>
      </c>
      <c r="C117" s="3"/>
      <c r="D117" s="41">
        <v>31669</v>
      </c>
      <c r="E117" s="38" t="s">
        <v>19</v>
      </c>
      <c r="F117" s="146" t="s">
        <v>469</v>
      </c>
      <c r="G117" s="147" t="s">
        <v>90</v>
      </c>
      <c r="H117" s="40" t="s">
        <v>470</v>
      </c>
      <c r="I117" s="146" t="s">
        <v>469</v>
      </c>
      <c r="J117" s="40"/>
      <c r="K117" s="10">
        <v>40647</v>
      </c>
      <c r="L117" s="118" t="s">
        <v>471</v>
      </c>
      <c r="M117" s="119">
        <v>2</v>
      </c>
      <c r="N117" s="120">
        <v>2.41</v>
      </c>
      <c r="O117" s="10">
        <v>42095</v>
      </c>
      <c r="P117" s="38"/>
      <c r="Q117" s="40" t="s">
        <v>467</v>
      </c>
      <c r="R117" s="149" t="s">
        <v>463</v>
      </c>
      <c r="S117" s="27"/>
    </row>
    <row r="118" spans="1:19" ht="20.25" customHeight="1">
      <c r="A118" s="3">
        <v>34</v>
      </c>
      <c r="B118" s="60" t="s">
        <v>472</v>
      </c>
      <c r="C118" s="3"/>
      <c r="D118" s="41">
        <v>29293</v>
      </c>
      <c r="E118" s="38" t="s">
        <v>19</v>
      </c>
      <c r="F118" s="39" t="s">
        <v>20</v>
      </c>
      <c r="G118" s="133" t="s">
        <v>91</v>
      </c>
      <c r="H118" s="40" t="s">
        <v>473</v>
      </c>
      <c r="I118" s="40" t="s">
        <v>20</v>
      </c>
      <c r="J118" s="40" t="s">
        <v>28</v>
      </c>
      <c r="K118" s="10">
        <v>39661</v>
      </c>
      <c r="L118" s="9"/>
      <c r="M118" s="15">
        <v>2</v>
      </c>
      <c r="N118" s="7">
        <v>2.67</v>
      </c>
      <c r="O118" s="41">
        <v>42125</v>
      </c>
      <c r="P118" s="38"/>
      <c r="Q118" s="38"/>
      <c r="R118" s="38"/>
      <c r="S118" s="27"/>
    </row>
    <row r="119" spans="1:19" ht="26.25" customHeight="1">
      <c r="A119" s="3">
        <v>35</v>
      </c>
      <c r="B119" s="60" t="s">
        <v>474</v>
      </c>
      <c r="C119" s="3"/>
      <c r="D119" s="41">
        <v>30335</v>
      </c>
      <c r="E119" s="38" t="s">
        <v>19</v>
      </c>
      <c r="F119" s="39" t="s">
        <v>475</v>
      </c>
      <c r="G119" s="133" t="s">
        <v>91</v>
      </c>
      <c r="H119" s="40" t="s">
        <v>476</v>
      </c>
      <c r="I119" s="40" t="s">
        <v>475</v>
      </c>
      <c r="J119" s="40"/>
      <c r="K119" s="10">
        <v>39913</v>
      </c>
      <c r="L119" s="9"/>
      <c r="M119" s="125">
        <v>4</v>
      </c>
      <c r="N119" s="3">
        <v>1.89</v>
      </c>
      <c r="O119" s="41">
        <v>42186</v>
      </c>
      <c r="P119" s="38"/>
      <c r="Q119" s="38"/>
      <c r="R119" s="38"/>
      <c r="S119" s="27"/>
    </row>
    <row r="120" spans="1:19">
      <c r="A120" s="3">
        <v>36</v>
      </c>
      <c r="B120" s="60" t="s">
        <v>477</v>
      </c>
      <c r="C120" s="3"/>
      <c r="D120" s="41">
        <v>32927</v>
      </c>
      <c r="E120" s="38" t="s">
        <v>19</v>
      </c>
      <c r="F120" s="39" t="s">
        <v>396</v>
      </c>
      <c r="G120" s="133" t="s">
        <v>91</v>
      </c>
      <c r="H120" s="40" t="s">
        <v>478</v>
      </c>
      <c r="I120" s="40" t="s">
        <v>396</v>
      </c>
      <c r="J120" s="40"/>
      <c r="K120" s="10">
        <v>41009</v>
      </c>
      <c r="L120" s="9"/>
      <c r="M120" s="125">
        <v>3</v>
      </c>
      <c r="N120" s="3">
        <v>2.2599999999999998</v>
      </c>
      <c r="O120" s="41">
        <v>42644</v>
      </c>
      <c r="P120" s="38"/>
      <c r="Q120" s="38"/>
      <c r="R120" s="38"/>
      <c r="S120" s="27"/>
    </row>
    <row r="121" spans="1:19" ht="25.5">
      <c r="A121" s="3">
        <v>37</v>
      </c>
      <c r="B121" s="60" t="s">
        <v>479</v>
      </c>
      <c r="C121" s="3"/>
      <c r="D121" s="3" t="s">
        <v>480</v>
      </c>
      <c r="E121" s="38" t="s">
        <v>19</v>
      </c>
      <c r="F121" s="39" t="s">
        <v>20</v>
      </c>
      <c r="G121" s="133" t="s">
        <v>92</v>
      </c>
      <c r="H121" s="40" t="s">
        <v>21</v>
      </c>
      <c r="I121" s="40" t="s">
        <v>20</v>
      </c>
      <c r="J121" s="40" t="s">
        <v>22</v>
      </c>
      <c r="K121" s="10">
        <v>37226</v>
      </c>
      <c r="L121" s="3" t="s">
        <v>133</v>
      </c>
      <c r="M121" s="15">
        <v>7</v>
      </c>
      <c r="N121" s="7" t="s">
        <v>243</v>
      </c>
      <c r="O121" s="41">
        <v>42370</v>
      </c>
      <c r="P121" s="38"/>
      <c r="Q121" s="40" t="s">
        <v>410</v>
      </c>
      <c r="R121" s="38"/>
      <c r="S121" s="27"/>
    </row>
    <row r="122" spans="1:19" ht="25.5">
      <c r="A122" s="3">
        <v>38</v>
      </c>
      <c r="B122" s="60" t="s">
        <v>481</v>
      </c>
      <c r="C122" s="3"/>
      <c r="D122" s="3" t="s">
        <v>482</v>
      </c>
      <c r="E122" s="38" t="s">
        <v>19</v>
      </c>
      <c r="F122" s="39" t="s">
        <v>211</v>
      </c>
      <c r="G122" s="133" t="s">
        <v>92</v>
      </c>
      <c r="H122" s="40" t="s">
        <v>21</v>
      </c>
      <c r="I122" s="40" t="s">
        <v>22</v>
      </c>
      <c r="J122" s="40" t="s">
        <v>30</v>
      </c>
      <c r="K122" s="41" t="s">
        <v>483</v>
      </c>
      <c r="L122" s="3" t="s">
        <v>484</v>
      </c>
      <c r="M122" s="15">
        <v>4</v>
      </c>
      <c r="N122" s="7" t="s">
        <v>138</v>
      </c>
      <c r="O122" s="41">
        <v>42186</v>
      </c>
      <c r="P122" s="38"/>
      <c r="Q122" s="40" t="s">
        <v>410</v>
      </c>
      <c r="R122" s="38"/>
      <c r="S122" s="27"/>
    </row>
    <row r="123" spans="1:19" ht="25.5">
      <c r="A123" s="3">
        <v>39</v>
      </c>
      <c r="B123" s="60" t="s">
        <v>485</v>
      </c>
      <c r="C123" s="3"/>
      <c r="D123" s="3" t="s">
        <v>486</v>
      </c>
      <c r="E123" s="38" t="s">
        <v>19</v>
      </c>
      <c r="F123" s="39" t="s">
        <v>487</v>
      </c>
      <c r="G123" s="133" t="s">
        <v>92</v>
      </c>
      <c r="H123" s="40" t="s">
        <v>488</v>
      </c>
      <c r="I123" s="40" t="s">
        <v>396</v>
      </c>
      <c r="J123" s="40"/>
      <c r="K123" s="3" t="s">
        <v>489</v>
      </c>
      <c r="L123" s="3" t="s">
        <v>490</v>
      </c>
      <c r="M123" s="15">
        <v>3</v>
      </c>
      <c r="N123" s="7" t="s">
        <v>225</v>
      </c>
      <c r="O123" s="41">
        <v>42278</v>
      </c>
      <c r="P123" s="38"/>
      <c r="Q123" s="40" t="s">
        <v>410</v>
      </c>
      <c r="R123" s="38"/>
      <c r="S123" s="27"/>
    </row>
    <row r="124" spans="1:19" ht="25.5">
      <c r="A124" s="3">
        <v>40</v>
      </c>
      <c r="B124" s="60" t="s">
        <v>491</v>
      </c>
      <c r="C124" s="3"/>
      <c r="D124" s="3" t="s">
        <v>492</v>
      </c>
      <c r="E124" s="38" t="s">
        <v>159</v>
      </c>
      <c r="F124" s="39" t="s">
        <v>493</v>
      </c>
      <c r="G124" s="133" t="s">
        <v>92</v>
      </c>
      <c r="H124" s="40" t="s">
        <v>494</v>
      </c>
      <c r="I124" s="40" t="s">
        <v>28</v>
      </c>
      <c r="J124" s="40"/>
      <c r="K124" s="3" t="s">
        <v>495</v>
      </c>
      <c r="L124" s="9"/>
      <c r="M124" s="15">
        <v>1</v>
      </c>
      <c r="N124" s="7" t="s">
        <v>143</v>
      </c>
      <c r="O124" s="3"/>
      <c r="P124" s="38"/>
      <c r="Q124" s="40" t="s">
        <v>322</v>
      </c>
      <c r="R124" s="38"/>
      <c r="S124" s="27"/>
    </row>
    <row r="125" spans="1:19" ht="20.25" customHeight="1">
      <c r="A125" s="3">
        <v>41</v>
      </c>
      <c r="B125" s="60" t="s">
        <v>496</v>
      </c>
      <c r="C125" s="3"/>
      <c r="D125" s="9" t="s">
        <v>497</v>
      </c>
      <c r="E125" s="38" t="s">
        <v>19</v>
      </c>
      <c r="F125" s="39" t="s">
        <v>20</v>
      </c>
      <c r="G125" s="133" t="s">
        <v>93</v>
      </c>
      <c r="H125" s="40" t="s">
        <v>498</v>
      </c>
      <c r="I125" s="40" t="s">
        <v>20</v>
      </c>
      <c r="J125" s="40"/>
      <c r="K125" s="9"/>
      <c r="L125" s="3" t="s">
        <v>133</v>
      </c>
      <c r="M125" s="15">
        <v>12</v>
      </c>
      <c r="N125" s="11">
        <v>4.26</v>
      </c>
      <c r="O125" s="9" t="s">
        <v>499</v>
      </c>
      <c r="P125" s="38"/>
      <c r="Q125" s="38"/>
      <c r="R125" s="38"/>
      <c r="S125" s="27"/>
    </row>
    <row r="126" spans="1:19" ht="20.25" customHeight="1">
      <c r="A126" s="3">
        <v>42</v>
      </c>
      <c r="B126" s="60" t="s">
        <v>500</v>
      </c>
      <c r="C126" s="3"/>
      <c r="D126" s="9" t="s">
        <v>501</v>
      </c>
      <c r="E126" s="38" t="s">
        <v>19</v>
      </c>
      <c r="F126" s="39" t="s">
        <v>161</v>
      </c>
      <c r="G126" s="133" t="s">
        <v>93</v>
      </c>
      <c r="H126" s="40" t="s">
        <v>502</v>
      </c>
      <c r="I126" s="40" t="s">
        <v>22</v>
      </c>
      <c r="J126" s="40" t="s">
        <v>30</v>
      </c>
      <c r="K126" s="9" t="s">
        <v>189</v>
      </c>
      <c r="L126" s="3" t="s">
        <v>503</v>
      </c>
      <c r="M126" s="15">
        <v>3</v>
      </c>
      <c r="N126" s="11">
        <v>1.71</v>
      </c>
      <c r="O126" s="9" t="s">
        <v>139</v>
      </c>
      <c r="P126" s="38"/>
      <c r="Q126" s="38"/>
      <c r="R126" s="38"/>
      <c r="S126" s="27"/>
    </row>
    <row r="127" spans="1:19" ht="20.25" customHeight="1">
      <c r="A127" s="3">
        <v>43</v>
      </c>
      <c r="B127" s="60" t="s">
        <v>468</v>
      </c>
      <c r="C127" s="3"/>
      <c r="D127" s="9" t="s">
        <v>504</v>
      </c>
      <c r="E127" s="38" t="s">
        <v>19</v>
      </c>
      <c r="F127" s="39" t="s">
        <v>31</v>
      </c>
      <c r="G127" s="133" t="s">
        <v>93</v>
      </c>
      <c r="H127" s="40" t="s">
        <v>29</v>
      </c>
      <c r="I127" s="40" t="s">
        <v>28</v>
      </c>
      <c r="J127" s="40"/>
      <c r="K127" s="9" t="s">
        <v>189</v>
      </c>
      <c r="L127" s="3" t="s">
        <v>181</v>
      </c>
      <c r="M127" s="15">
        <v>3</v>
      </c>
      <c r="N127" s="11">
        <v>2.2599999999999998</v>
      </c>
      <c r="O127" s="9" t="s">
        <v>144</v>
      </c>
      <c r="P127" s="38"/>
      <c r="Q127" s="38"/>
      <c r="R127" s="38"/>
      <c r="S127" s="27"/>
    </row>
    <row r="128" spans="1:19" ht="20.25" customHeight="1">
      <c r="A128" s="3">
        <v>44</v>
      </c>
      <c r="B128" s="60" t="s">
        <v>505</v>
      </c>
      <c r="C128" s="3"/>
      <c r="D128" s="9" t="s">
        <v>506</v>
      </c>
      <c r="E128" s="38" t="s">
        <v>19</v>
      </c>
      <c r="F128" s="39" t="s">
        <v>507</v>
      </c>
      <c r="G128" s="133" t="s">
        <v>93</v>
      </c>
      <c r="H128" s="40" t="s">
        <v>508</v>
      </c>
      <c r="I128" s="40" t="s">
        <v>396</v>
      </c>
      <c r="J128" s="40"/>
      <c r="K128" s="9" t="s">
        <v>189</v>
      </c>
      <c r="L128" s="3" t="s">
        <v>389</v>
      </c>
      <c r="M128" s="15">
        <v>3</v>
      </c>
      <c r="N128" s="11">
        <v>2.2599999999999998</v>
      </c>
      <c r="O128" s="9" t="s">
        <v>144</v>
      </c>
      <c r="P128" s="38"/>
      <c r="Q128" s="38"/>
      <c r="R128" s="38"/>
      <c r="S128" s="27"/>
    </row>
    <row r="129" spans="1:19" ht="20.25" customHeight="1">
      <c r="A129" s="3">
        <v>45</v>
      </c>
      <c r="B129" s="60" t="s">
        <v>509</v>
      </c>
      <c r="C129" s="3"/>
      <c r="D129" s="41" t="s">
        <v>510</v>
      </c>
      <c r="E129" s="38" t="s">
        <v>19</v>
      </c>
      <c r="F129" s="39" t="s">
        <v>20</v>
      </c>
      <c r="G129" s="133" t="s">
        <v>94</v>
      </c>
      <c r="H129" s="40" t="s">
        <v>21</v>
      </c>
      <c r="I129" s="40" t="s">
        <v>20</v>
      </c>
      <c r="J129" s="40"/>
      <c r="K129" s="10" t="s">
        <v>511</v>
      </c>
      <c r="L129" s="162" t="s">
        <v>133</v>
      </c>
      <c r="M129" s="15">
        <v>5</v>
      </c>
      <c r="N129" s="7" t="s">
        <v>512</v>
      </c>
      <c r="O129" s="10" t="s">
        <v>139</v>
      </c>
      <c r="P129" s="126"/>
      <c r="Q129" s="126"/>
      <c r="R129" s="126"/>
      <c r="S129" s="27"/>
    </row>
    <row r="130" spans="1:19" ht="20.25" customHeight="1">
      <c r="A130" s="3">
        <v>46</v>
      </c>
      <c r="B130" s="60" t="s">
        <v>513</v>
      </c>
      <c r="C130" s="3"/>
      <c r="D130" s="10" t="s">
        <v>514</v>
      </c>
      <c r="E130" s="38" t="s">
        <v>19</v>
      </c>
      <c r="F130" s="39" t="s">
        <v>515</v>
      </c>
      <c r="G130" s="133" t="s">
        <v>94</v>
      </c>
      <c r="H130" s="40" t="s">
        <v>379</v>
      </c>
      <c r="I130" s="39" t="s">
        <v>515</v>
      </c>
      <c r="J130" s="40"/>
      <c r="K130" s="10" t="s">
        <v>516</v>
      </c>
      <c r="L130" s="122" t="s">
        <v>517</v>
      </c>
      <c r="M130" s="15">
        <v>4</v>
      </c>
      <c r="N130" s="7" t="s">
        <v>138</v>
      </c>
      <c r="O130" s="9" t="s">
        <v>139</v>
      </c>
      <c r="P130" s="38"/>
      <c r="Q130" s="38"/>
      <c r="R130" s="38"/>
      <c r="S130" s="27"/>
    </row>
    <row r="131" spans="1:19" ht="20.25" customHeight="1">
      <c r="A131" s="3">
        <v>47</v>
      </c>
      <c r="B131" s="60" t="s">
        <v>518</v>
      </c>
      <c r="C131" s="3"/>
      <c r="D131" s="10" t="s">
        <v>519</v>
      </c>
      <c r="E131" s="38" t="s">
        <v>19</v>
      </c>
      <c r="F131" s="39" t="s">
        <v>373</v>
      </c>
      <c r="G131" s="133" t="s">
        <v>94</v>
      </c>
      <c r="H131" s="40" t="s">
        <v>520</v>
      </c>
      <c r="I131" s="39" t="s">
        <v>373</v>
      </c>
      <c r="J131" s="40" t="s">
        <v>28</v>
      </c>
      <c r="K131" s="10" t="s">
        <v>521</v>
      </c>
      <c r="L131" s="162" t="s">
        <v>389</v>
      </c>
      <c r="M131" s="15">
        <v>3</v>
      </c>
      <c r="N131" s="7" t="s">
        <v>225</v>
      </c>
      <c r="O131" s="9" t="s">
        <v>144</v>
      </c>
      <c r="P131" s="38"/>
      <c r="Q131" s="38"/>
      <c r="R131" s="38"/>
      <c r="S131" s="27"/>
    </row>
    <row r="132" spans="1:19" ht="20.25" customHeight="1">
      <c r="A132" s="3">
        <v>48</v>
      </c>
      <c r="B132" s="60" t="s">
        <v>522</v>
      </c>
      <c r="C132" s="3"/>
      <c r="D132" s="41">
        <v>31315</v>
      </c>
      <c r="E132" s="38" t="s">
        <v>19</v>
      </c>
      <c r="F132" s="39" t="s">
        <v>20</v>
      </c>
      <c r="G132" s="133" t="s">
        <v>95</v>
      </c>
      <c r="H132" s="40" t="s">
        <v>473</v>
      </c>
      <c r="I132" s="40" t="s">
        <v>20</v>
      </c>
      <c r="J132" s="40"/>
      <c r="K132" s="10">
        <v>40057</v>
      </c>
      <c r="L132" s="3" t="s">
        <v>133</v>
      </c>
      <c r="M132" s="15">
        <v>4</v>
      </c>
      <c r="N132" s="7" t="s">
        <v>134</v>
      </c>
      <c r="O132" s="41">
        <v>42430</v>
      </c>
      <c r="P132" s="38"/>
      <c r="Q132" s="38"/>
      <c r="R132" s="38"/>
      <c r="S132" s="27"/>
    </row>
    <row r="133" spans="1:19" ht="20.25" customHeight="1">
      <c r="A133" s="3">
        <v>49</v>
      </c>
      <c r="B133" s="60" t="s">
        <v>523</v>
      </c>
      <c r="C133" s="3"/>
      <c r="D133" s="41">
        <v>24023</v>
      </c>
      <c r="E133" s="38" t="s">
        <v>19</v>
      </c>
      <c r="F133" s="39" t="s">
        <v>396</v>
      </c>
      <c r="G133" s="133" t="s">
        <v>95</v>
      </c>
      <c r="H133" s="40" t="s">
        <v>524</v>
      </c>
      <c r="I133" s="40" t="s">
        <v>396</v>
      </c>
      <c r="J133" s="40"/>
      <c r="K133" s="10">
        <v>37591</v>
      </c>
      <c r="L133" s="123" t="s">
        <v>150</v>
      </c>
      <c r="M133" s="15">
        <v>8</v>
      </c>
      <c r="N133" s="7" t="s">
        <v>525</v>
      </c>
      <c r="O133" s="41">
        <v>42705</v>
      </c>
      <c r="P133" s="38"/>
      <c r="Q133" s="38"/>
      <c r="R133" s="38"/>
      <c r="S133" s="27"/>
    </row>
    <row r="134" spans="1:19" ht="20.25" customHeight="1">
      <c r="A134" s="3">
        <v>50</v>
      </c>
      <c r="B134" s="60" t="s">
        <v>526</v>
      </c>
      <c r="C134" s="3"/>
      <c r="D134" s="41">
        <v>31049</v>
      </c>
      <c r="E134" s="38" t="s">
        <v>19</v>
      </c>
      <c r="F134" s="39" t="s">
        <v>527</v>
      </c>
      <c r="G134" s="133" t="s">
        <v>95</v>
      </c>
      <c r="H134" s="40" t="s">
        <v>528</v>
      </c>
      <c r="I134" s="40" t="s">
        <v>527</v>
      </c>
      <c r="J134" s="40"/>
      <c r="K134" s="10">
        <v>39917</v>
      </c>
      <c r="L134" s="123" t="s">
        <v>150</v>
      </c>
      <c r="M134" s="15">
        <v>4</v>
      </c>
      <c r="N134" s="7" t="s">
        <v>138</v>
      </c>
      <c r="O134" s="41">
        <v>42186</v>
      </c>
      <c r="P134" s="38"/>
      <c r="Q134" s="38"/>
      <c r="R134" s="38"/>
      <c r="S134" s="27"/>
    </row>
    <row r="135" spans="1:19">
      <c r="A135" s="3">
        <v>51</v>
      </c>
      <c r="B135" s="60" t="s">
        <v>529</v>
      </c>
      <c r="C135" s="3"/>
      <c r="D135" s="41">
        <v>30291</v>
      </c>
      <c r="E135" s="38" t="s">
        <v>19</v>
      </c>
      <c r="F135" s="39" t="s">
        <v>28</v>
      </c>
      <c r="G135" s="133" t="s">
        <v>95</v>
      </c>
      <c r="H135" s="40" t="s">
        <v>537</v>
      </c>
      <c r="I135" s="40" t="s">
        <v>28</v>
      </c>
      <c r="J135" s="40"/>
      <c r="K135" s="10">
        <v>40647</v>
      </c>
      <c r="L135" s="3" t="s">
        <v>181</v>
      </c>
      <c r="M135" s="15">
        <v>3</v>
      </c>
      <c r="N135" s="7" t="s">
        <v>225</v>
      </c>
      <c r="O135" s="41">
        <v>42278</v>
      </c>
      <c r="P135" s="38"/>
      <c r="Q135" s="38"/>
      <c r="R135" s="38"/>
      <c r="S135" s="27"/>
    </row>
    <row r="136" spans="1:19" ht="25.5">
      <c r="A136" s="3">
        <v>52</v>
      </c>
      <c r="B136" s="60" t="s">
        <v>530</v>
      </c>
      <c r="C136" s="3"/>
      <c r="D136" s="41">
        <v>29716</v>
      </c>
      <c r="E136" s="38" t="s">
        <v>19</v>
      </c>
      <c r="F136" s="39" t="s">
        <v>20</v>
      </c>
      <c r="G136" s="42" t="s">
        <v>96</v>
      </c>
      <c r="H136" s="40" t="s">
        <v>21</v>
      </c>
      <c r="I136" s="40" t="s">
        <v>20</v>
      </c>
      <c r="J136" s="40"/>
      <c r="K136" s="10">
        <v>38718</v>
      </c>
      <c r="L136" s="108" t="s">
        <v>133</v>
      </c>
      <c r="M136" s="15">
        <v>4</v>
      </c>
      <c r="N136" s="11" t="s">
        <v>134</v>
      </c>
      <c r="O136" s="41">
        <v>42036</v>
      </c>
      <c r="P136" s="38"/>
      <c r="Q136" s="38"/>
      <c r="R136" s="38"/>
      <c r="S136" s="27"/>
    </row>
    <row r="137" spans="1:19" ht="25.5">
      <c r="A137" s="3">
        <v>53</v>
      </c>
      <c r="B137" s="60" t="s">
        <v>531</v>
      </c>
      <c r="C137" s="3"/>
      <c r="D137" s="41">
        <v>29594</v>
      </c>
      <c r="E137" s="38" t="s">
        <v>19</v>
      </c>
      <c r="F137" s="39" t="s">
        <v>532</v>
      </c>
      <c r="G137" s="42" t="s">
        <v>96</v>
      </c>
      <c r="H137" s="40" t="s">
        <v>223</v>
      </c>
      <c r="I137" s="40" t="s">
        <v>28</v>
      </c>
      <c r="J137" s="40"/>
      <c r="K137" s="10">
        <v>40647</v>
      </c>
      <c r="L137" s="108" t="s">
        <v>181</v>
      </c>
      <c r="M137" s="15">
        <v>3</v>
      </c>
      <c r="N137" s="11" t="s">
        <v>225</v>
      </c>
      <c r="O137" s="41">
        <v>42278</v>
      </c>
      <c r="P137" s="38"/>
      <c r="Q137" s="38"/>
      <c r="R137" s="38"/>
      <c r="S137" s="27"/>
    </row>
    <row r="138" spans="1:19" ht="25.5">
      <c r="A138" s="3">
        <v>54</v>
      </c>
      <c r="B138" s="60" t="s">
        <v>533</v>
      </c>
      <c r="C138" s="3"/>
      <c r="D138" s="41">
        <v>27798</v>
      </c>
      <c r="E138" s="38" t="s">
        <v>19</v>
      </c>
      <c r="F138" s="39" t="s">
        <v>507</v>
      </c>
      <c r="G138" s="42" t="s">
        <v>96</v>
      </c>
      <c r="H138" s="40" t="s">
        <v>534</v>
      </c>
      <c r="I138" s="40" t="s">
        <v>396</v>
      </c>
      <c r="J138" s="40"/>
      <c r="K138" s="10">
        <v>40647</v>
      </c>
      <c r="L138" s="108" t="s">
        <v>389</v>
      </c>
      <c r="M138" s="15">
        <v>3</v>
      </c>
      <c r="N138" s="11" t="s">
        <v>225</v>
      </c>
      <c r="O138" s="41">
        <v>42278</v>
      </c>
      <c r="P138" s="38"/>
      <c r="Q138" s="38"/>
      <c r="R138" s="38"/>
      <c r="S138" s="27"/>
    </row>
    <row r="139" spans="1:19" ht="25.5">
      <c r="A139" s="3">
        <v>55</v>
      </c>
      <c r="B139" s="60" t="s">
        <v>535</v>
      </c>
      <c r="C139" s="3"/>
      <c r="D139" s="41">
        <v>31527</v>
      </c>
      <c r="E139" s="38" t="s">
        <v>538</v>
      </c>
      <c r="F139" s="39" t="s">
        <v>290</v>
      </c>
      <c r="G139" s="42" t="s">
        <v>96</v>
      </c>
      <c r="H139" s="40" t="s">
        <v>465</v>
      </c>
      <c r="I139" s="40" t="s">
        <v>211</v>
      </c>
      <c r="J139" s="40" t="s">
        <v>30</v>
      </c>
      <c r="K139" s="10">
        <v>39173</v>
      </c>
      <c r="L139" s="108" t="s">
        <v>536</v>
      </c>
      <c r="M139" s="15">
        <v>3</v>
      </c>
      <c r="N139" s="11" t="s">
        <v>225</v>
      </c>
      <c r="O139" s="41">
        <v>42186</v>
      </c>
      <c r="P139" s="38"/>
      <c r="Q139" s="38"/>
      <c r="R139" s="38"/>
      <c r="S139" s="27"/>
    </row>
    <row r="140" spans="1:19" ht="25.5">
      <c r="A140" s="3">
        <v>56</v>
      </c>
      <c r="B140" s="60" t="s">
        <v>255</v>
      </c>
      <c r="C140" s="3"/>
      <c r="D140" s="41">
        <v>30203</v>
      </c>
      <c r="E140" s="38" t="s">
        <v>19</v>
      </c>
      <c r="F140" s="39" t="s">
        <v>20</v>
      </c>
      <c r="G140" s="133" t="s">
        <v>97</v>
      </c>
      <c r="H140" s="40" t="s">
        <v>539</v>
      </c>
      <c r="I140" s="40" t="s">
        <v>20</v>
      </c>
      <c r="J140" s="40"/>
      <c r="K140" s="10">
        <v>39455</v>
      </c>
      <c r="L140" s="41" t="s">
        <v>133</v>
      </c>
      <c r="M140" s="15">
        <v>4</v>
      </c>
      <c r="N140" s="11">
        <v>2.46</v>
      </c>
      <c r="O140" s="41">
        <v>42006</v>
      </c>
      <c r="P140" s="126"/>
      <c r="Q140" s="126"/>
      <c r="R140" s="126"/>
      <c r="S140" s="27"/>
    </row>
    <row r="141" spans="1:19">
      <c r="A141" s="3">
        <v>57</v>
      </c>
      <c r="B141" s="60" t="s">
        <v>540</v>
      </c>
      <c r="C141" s="3"/>
      <c r="D141" s="41">
        <v>27123</v>
      </c>
      <c r="E141" s="38" t="s">
        <v>19</v>
      </c>
      <c r="F141" s="39" t="s">
        <v>541</v>
      </c>
      <c r="G141" s="133" t="s">
        <v>97</v>
      </c>
      <c r="H141" s="40" t="s">
        <v>542</v>
      </c>
      <c r="I141" s="40" t="s">
        <v>543</v>
      </c>
      <c r="J141" s="40" t="s">
        <v>30</v>
      </c>
      <c r="K141" s="41" t="s">
        <v>273</v>
      </c>
      <c r="L141" s="153" t="s">
        <v>389</v>
      </c>
      <c r="M141" s="15">
        <v>3</v>
      </c>
      <c r="N141" s="11">
        <v>2.2599999999999998</v>
      </c>
      <c r="O141" s="41">
        <v>42014</v>
      </c>
      <c r="P141" s="126"/>
      <c r="Q141" s="126"/>
      <c r="R141" s="126"/>
      <c r="S141" s="27"/>
    </row>
    <row r="142" spans="1:19" ht="25.5">
      <c r="A142" s="3">
        <v>58</v>
      </c>
      <c r="B142" s="60" t="s">
        <v>544</v>
      </c>
      <c r="C142" s="3"/>
      <c r="D142" s="41">
        <v>29806</v>
      </c>
      <c r="E142" s="38" t="s">
        <v>19</v>
      </c>
      <c r="F142" s="39" t="s">
        <v>545</v>
      </c>
      <c r="G142" s="133" t="s">
        <v>97</v>
      </c>
      <c r="H142" s="40" t="s">
        <v>546</v>
      </c>
      <c r="I142" s="40" t="s">
        <v>211</v>
      </c>
      <c r="J142" s="40"/>
      <c r="K142" s="41" t="s">
        <v>547</v>
      </c>
      <c r="L142" s="123" t="s">
        <v>150</v>
      </c>
      <c r="M142" s="15">
        <v>4</v>
      </c>
      <c r="N142" s="11">
        <v>1.89</v>
      </c>
      <c r="O142" s="41">
        <v>42011</v>
      </c>
      <c r="P142" s="126"/>
      <c r="Q142" s="126"/>
      <c r="R142" s="126"/>
      <c r="S142" s="27"/>
    </row>
    <row r="143" spans="1:19">
      <c r="A143" s="3">
        <v>59</v>
      </c>
      <c r="B143" s="60" t="s">
        <v>548</v>
      </c>
      <c r="C143" s="3"/>
      <c r="D143" s="41" t="s">
        <v>549</v>
      </c>
      <c r="E143" s="38" t="s">
        <v>19</v>
      </c>
      <c r="F143" s="39" t="s">
        <v>550</v>
      </c>
      <c r="G143" s="133" t="s">
        <v>97</v>
      </c>
      <c r="H143" s="40" t="s">
        <v>551</v>
      </c>
      <c r="I143" s="40" t="s">
        <v>425</v>
      </c>
      <c r="J143" s="40"/>
      <c r="K143" s="41" t="s">
        <v>273</v>
      </c>
      <c r="L143" s="153" t="s">
        <v>181</v>
      </c>
      <c r="M143" s="15">
        <v>3</v>
      </c>
      <c r="N143" s="11">
        <v>2.2599999999999998</v>
      </c>
      <c r="O143" s="41">
        <v>42278</v>
      </c>
      <c r="P143" s="126"/>
      <c r="Q143" s="126"/>
      <c r="R143" s="126"/>
      <c r="S143" s="27"/>
    </row>
    <row r="144" spans="1:19" ht="38.25">
      <c r="A144" s="3">
        <v>60</v>
      </c>
      <c r="B144" s="57" t="s">
        <v>552</v>
      </c>
      <c r="C144" s="3"/>
      <c r="D144" s="3" t="s">
        <v>553</v>
      </c>
      <c r="E144" s="38" t="s">
        <v>19</v>
      </c>
      <c r="F144" s="39" t="s">
        <v>20</v>
      </c>
      <c r="G144" s="72" t="s">
        <v>98</v>
      </c>
      <c r="H144" s="40" t="s">
        <v>554</v>
      </c>
      <c r="I144" s="40" t="s">
        <v>20</v>
      </c>
      <c r="J144" s="40" t="s">
        <v>22</v>
      </c>
      <c r="K144" s="10">
        <v>39455</v>
      </c>
      <c r="L144" s="3" t="s">
        <v>393</v>
      </c>
      <c r="M144" s="15">
        <v>4</v>
      </c>
      <c r="N144" s="11">
        <v>2.46</v>
      </c>
      <c r="O144" s="41">
        <v>42006</v>
      </c>
      <c r="P144" s="38"/>
      <c r="Q144" s="40" t="s">
        <v>555</v>
      </c>
      <c r="R144" s="40" t="s">
        <v>556</v>
      </c>
      <c r="S144" s="27"/>
    </row>
    <row r="145" spans="1:19" ht="38.25">
      <c r="A145" s="3">
        <v>61</v>
      </c>
      <c r="B145" s="57" t="s">
        <v>557</v>
      </c>
      <c r="C145" s="3"/>
      <c r="D145" s="3" t="s">
        <v>558</v>
      </c>
      <c r="E145" s="38" t="s">
        <v>19</v>
      </c>
      <c r="F145" s="39" t="s">
        <v>28</v>
      </c>
      <c r="G145" s="72" t="s">
        <v>98</v>
      </c>
      <c r="H145" s="40" t="s">
        <v>559</v>
      </c>
      <c r="I145" s="40" t="s">
        <v>28</v>
      </c>
      <c r="J145" s="40" t="s">
        <v>30</v>
      </c>
      <c r="K145" s="3" t="s">
        <v>560</v>
      </c>
      <c r="L145" s="3">
        <v>16121</v>
      </c>
      <c r="M145" s="15">
        <v>3</v>
      </c>
      <c r="N145" s="11">
        <v>2.2599999999999998</v>
      </c>
      <c r="O145" s="41">
        <v>42379</v>
      </c>
      <c r="P145" s="38"/>
      <c r="Q145" s="40" t="s">
        <v>555</v>
      </c>
      <c r="R145" s="40" t="s">
        <v>556</v>
      </c>
      <c r="S145" s="27"/>
    </row>
    <row r="146" spans="1:19" ht="38.25">
      <c r="A146" s="3">
        <v>62</v>
      </c>
      <c r="B146" s="60" t="s">
        <v>561</v>
      </c>
      <c r="C146" s="3"/>
      <c r="D146" s="3" t="s">
        <v>562</v>
      </c>
      <c r="E146" s="38" t="s">
        <v>19</v>
      </c>
      <c r="F146" s="39" t="s">
        <v>22</v>
      </c>
      <c r="G146" s="72" t="s">
        <v>98</v>
      </c>
      <c r="H146" s="40" t="s">
        <v>563</v>
      </c>
      <c r="I146" s="40" t="s">
        <v>22</v>
      </c>
      <c r="J146" s="40" t="s">
        <v>564</v>
      </c>
      <c r="K146" s="10">
        <v>40060</v>
      </c>
      <c r="L146" s="58" t="s">
        <v>282</v>
      </c>
      <c r="M146" s="15">
        <v>4</v>
      </c>
      <c r="N146" s="11">
        <v>1.89</v>
      </c>
      <c r="O146" s="41">
        <v>42011</v>
      </c>
      <c r="P146" s="38"/>
      <c r="Q146" s="40" t="s">
        <v>555</v>
      </c>
      <c r="R146" s="40" t="s">
        <v>556</v>
      </c>
      <c r="S146" s="27"/>
    </row>
    <row r="147" spans="1:19" ht="38.25">
      <c r="A147" s="3">
        <v>63</v>
      </c>
      <c r="B147" s="57" t="s">
        <v>565</v>
      </c>
      <c r="C147" s="3"/>
      <c r="D147" s="9" t="s">
        <v>566</v>
      </c>
      <c r="E147" s="38" t="s">
        <v>19</v>
      </c>
      <c r="F147" s="39" t="s">
        <v>567</v>
      </c>
      <c r="G147" s="42" t="s">
        <v>99</v>
      </c>
      <c r="H147" s="40" t="s">
        <v>21</v>
      </c>
      <c r="I147" s="40" t="s">
        <v>20</v>
      </c>
      <c r="J147" s="40"/>
      <c r="K147" s="10" t="s">
        <v>361</v>
      </c>
      <c r="L147" s="3" t="s">
        <v>393</v>
      </c>
      <c r="M147" s="15">
        <v>6</v>
      </c>
      <c r="N147" s="11">
        <v>2.86</v>
      </c>
      <c r="O147" s="9" t="s">
        <v>362</v>
      </c>
      <c r="P147" s="38"/>
      <c r="Q147" s="40" t="s">
        <v>555</v>
      </c>
      <c r="R147" s="40" t="s">
        <v>556</v>
      </c>
      <c r="S147" s="27"/>
    </row>
    <row r="148" spans="1:19" ht="38.25">
      <c r="A148" s="3">
        <v>64</v>
      </c>
      <c r="B148" s="57" t="s">
        <v>568</v>
      </c>
      <c r="C148" s="3"/>
      <c r="D148" s="9" t="s">
        <v>569</v>
      </c>
      <c r="E148" s="38" t="s">
        <v>19</v>
      </c>
      <c r="F148" s="39" t="s">
        <v>570</v>
      </c>
      <c r="G148" s="42" t="s">
        <v>99</v>
      </c>
      <c r="H148" s="40" t="s">
        <v>571</v>
      </c>
      <c r="I148" s="40" t="s">
        <v>22</v>
      </c>
      <c r="J148" s="40"/>
      <c r="K148" s="9" t="s">
        <v>572</v>
      </c>
      <c r="L148" s="58" t="s">
        <v>573</v>
      </c>
      <c r="M148" s="15">
        <v>4</v>
      </c>
      <c r="N148" s="11">
        <v>1.89</v>
      </c>
      <c r="O148" s="9" t="s">
        <v>574</v>
      </c>
      <c r="P148" s="38"/>
      <c r="Q148" s="40" t="s">
        <v>555</v>
      </c>
      <c r="R148" s="40" t="s">
        <v>556</v>
      </c>
      <c r="S148" s="27"/>
    </row>
    <row r="149" spans="1:19" ht="38.25">
      <c r="A149" s="3">
        <v>65</v>
      </c>
      <c r="B149" s="57" t="s">
        <v>575</v>
      </c>
      <c r="C149" s="3"/>
      <c r="D149" s="9" t="s">
        <v>576</v>
      </c>
      <c r="E149" s="38" t="s">
        <v>19</v>
      </c>
      <c r="F149" s="39" t="s">
        <v>577</v>
      </c>
      <c r="G149" s="42" t="s">
        <v>99</v>
      </c>
      <c r="H149" s="40" t="s">
        <v>571</v>
      </c>
      <c r="I149" s="40" t="s">
        <v>577</v>
      </c>
      <c r="J149" s="40"/>
      <c r="K149" s="9" t="s">
        <v>572</v>
      </c>
      <c r="L149" s="58" t="s">
        <v>573</v>
      </c>
      <c r="M149" s="15">
        <v>4</v>
      </c>
      <c r="N149" s="11">
        <v>1.89</v>
      </c>
      <c r="O149" s="9" t="s">
        <v>139</v>
      </c>
      <c r="P149" s="38"/>
      <c r="Q149" s="40" t="s">
        <v>555</v>
      </c>
      <c r="R149" s="40" t="s">
        <v>556</v>
      </c>
      <c r="S149" s="27"/>
    </row>
    <row r="150" spans="1:19" ht="38.25">
      <c r="A150" s="3">
        <v>66</v>
      </c>
      <c r="B150" s="57" t="s">
        <v>578</v>
      </c>
      <c r="C150" s="3"/>
      <c r="D150" s="10" t="s">
        <v>579</v>
      </c>
      <c r="E150" s="38" t="s">
        <v>19</v>
      </c>
      <c r="F150" s="39" t="s">
        <v>581</v>
      </c>
      <c r="G150" s="42" t="s">
        <v>99</v>
      </c>
      <c r="H150" s="40" t="s">
        <v>21</v>
      </c>
      <c r="I150" s="40" t="s">
        <v>581</v>
      </c>
      <c r="J150" s="40" t="s">
        <v>28</v>
      </c>
      <c r="K150" s="10">
        <v>41000</v>
      </c>
      <c r="L150" s="58" t="s">
        <v>573</v>
      </c>
      <c r="M150" s="15">
        <v>3</v>
      </c>
      <c r="N150" s="11">
        <v>1.71</v>
      </c>
      <c r="O150" s="10">
        <v>42552</v>
      </c>
      <c r="P150" s="38"/>
      <c r="Q150" s="40" t="s">
        <v>555</v>
      </c>
      <c r="R150" s="40" t="s">
        <v>556</v>
      </c>
      <c r="S150" s="27"/>
    </row>
    <row r="151" spans="1:19" ht="38.25">
      <c r="A151" s="3">
        <v>67</v>
      </c>
      <c r="B151" s="39" t="s">
        <v>582</v>
      </c>
      <c r="C151" s="3"/>
      <c r="D151" s="3" t="s">
        <v>583</v>
      </c>
      <c r="E151" s="38" t="s">
        <v>584</v>
      </c>
      <c r="F151" s="39" t="s">
        <v>428</v>
      </c>
      <c r="G151" s="39" t="s">
        <v>100</v>
      </c>
      <c r="H151" s="40" t="s">
        <v>585</v>
      </c>
      <c r="I151" s="40" t="s">
        <v>428</v>
      </c>
      <c r="J151" s="40"/>
      <c r="K151" s="9" t="s">
        <v>586</v>
      </c>
      <c r="L151" s="9"/>
      <c r="M151" s="15">
        <v>4</v>
      </c>
      <c r="N151" s="11">
        <v>2.46</v>
      </c>
      <c r="O151" s="9" t="s">
        <v>382</v>
      </c>
      <c r="P151" s="38"/>
      <c r="Q151" s="40" t="s">
        <v>555</v>
      </c>
      <c r="R151" s="40" t="s">
        <v>556</v>
      </c>
      <c r="S151" s="27"/>
    </row>
    <row r="152" spans="1:19" ht="38.25">
      <c r="A152" s="3">
        <v>68</v>
      </c>
      <c r="B152" s="39" t="s">
        <v>587</v>
      </c>
      <c r="C152" s="3"/>
      <c r="D152" s="9" t="s">
        <v>588</v>
      </c>
      <c r="E152" s="38" t="s">
        <v>187</v>
      </c>
      <c r="F152" s="39" t="s">
        <v>589</v>
      </c>
      <c r="G152" s="39" t="s">
        <v>100</v>
      </c>
      <c r="H152" s="40" t="s">
        <v>585</v>
      </c>
      <c r="I152" s="40" t="s">
        <v>590</v>
      </c>
      <c r="J152" s="40"/>
      <c r="K152" s="9" t="s">
        <v>572</v>
      </c>
      <c r="L152" s="9"/>
      <c r="M152" s="15">
        <v>4</v>
      </c>
      <c r="N152" s="11">
        <v>1.89</v>
      </c>
      <c r="O152" s="10">
        <v>42186</v>
      </c>
      <c r="P152" s="38"/>
      <c r="Q152" s="40" t="s">
        <v>555</v>
      </c>
      <c r="R152" s="40" t="s">
        <v>556</v>
      </c>
      <c r="S152" s="27"/>
    </row>
    <row r="153" spans="1:19" ht="38.25">
      <c r="A153" s="3">
        <v>69</v>
      </c>
      <c r="B153" s="39" t="s">
        <v>591</v>
      </c>
      <c r="C153" s="3"/>
      <c r="D153" s="9" t="s">
        <v>592</v>
      </c>
      <c r="E153" s="38" t="s">
        <v>187</v>
      </c>
      <c r="F153" s="39" t="s">
        <v>593</v>
      </c>
      <c r="G153" s="39" t="s">
        <v>100</v>
      </c>
      <c r="H153" s="40" t="s">
        <v>594</v>
      </c>
      <c r="I153" s="40" t="s">
        <v>580</v>
      </c>
      <c r="J153" s="40"/>
      <c r="K153" s="9" t="s">
        <v>268</v>
      </c>
      <c r="L153" s="9"/>
      <c r="M153" s="15">
        <v>2</v>
      </c>
      <c r="N153" s="11">
        <v>2.41</v>
      </c>
      <c r="O153" s="163">
        <v>42461</v>
      </c>
      <c r="P153" s="38"/>
      <c r="Q153" s="40" t="s">
        <v>555</v>
      </c>
      <c r="R153" s="40" t="s">
        <v>556</v>
      </c>
      <c r="S153" s="27"/>
    </row>
    <row r="154" spans="1:19" ht="38.25">
      <c r="A154" s="3">
        <v>70</v>
      </c>
      <c r="B154" s="39" t="s">
        <v>595</v>
      </c>
      <c r="C154" s="3"/>
      <c r="D154" s="9" t="s">
        <v>596</v>
      </c>
      <c r="E154" s="38" t="s">
        <v>187</v>
      </c>
      <c r="F154" s="39" t="s">
        <v>597</v>
      </c>
      <c r="G154" s="39" t="s">
        <v>100</v>
      </c>
      <c r="H154" s="40" t="s">
        <v>494</v>
      </c>
      <c r="I154" s="40" t="s">
        <v>598</v>
      </c>
      <c r="J154" s="40"/>
      <c r="K154" s="9" t="s">
        <v>599</v>
      </c>
      <c r="L154" s="9"/>
      <c r="M154" s="15">
        <v>10</v>
      </c>
      <c r="N154" s="11">
        <v>2.97</v>
      </c>
      <c r="O154" s="10">
        <v>42248</v>
      </c>
      <c r="P154" s="38"/>
      <c r="Q154" s="38"/>
      <c r="R154" s="40" t="s">
        <v>556</v>
      </c>
      <c r="S154" s="27"/>
    </row>
    <row r="155" spans="1:19" ht="25.5">
      <c r="A155" s="3">
        <v>71</v>
      </c>
      <c r="B155" s="57" t="s">
        <v>600</v>
      </c>
      <c r="C155" s="3"/>
      <c r="D155" s="41">
        <v>30693</v>
      </c>
      <c r="E155" s="38" t="s">
        <v>19</v>
      </c>
      <c r="F155" s="39" t="s">
        <v>20</v>
      </c>
      <c r="G155" s="133" t="s">
        <v>101</v>
      </c>
      <c r="H155" s="40" t="s">
        <v>21</v>
      </c>
      <c r="I155" s="39" t="s">
        <v>20</v>
      </c>
      <c r="J155" s="40" t="s">
        <v>22</v>
      </c>
      <c r="K155" s="10">
        <v>39083</v>
      </c>
      <c r="L155" s="3" t="s">
        <v>184</v>
      </c>
      <c r="M155" s="15">
        <v>4</v>
      </c>
      <c r="N155" s="11">
        <v>2.46</v>
      </c>
      <c r="O155" s="41">
        <v>42372</v>
      </c>
      <c r="P155" s="38"/>
      <c r="Q155" s="38"/>
      <c r="R155" s="38"/>
      <c r="S155" s="27"/>
    </row>
    <row r="156" spans="1:19" ht="25.5">
      <c r="A156" s="3">
        <v>72</v>
      </c>
      <c r="B156" s="57" t="s">
        <v>601</v>
      </c>
      <c r="C156" s="3"/>
      <c r="D156" s="41">
        <v>30684</v>
      </c>
      <c r="E156" s="38" t="s">
        <v>538</v>
      </c>
      <c r="F156" s="39" t="s">
        <v>251</v>
      </c>
      <c r="G156" s="133" t="s">
        <v>101</v>
      </c>
      <c r="H156" s="40" t="s">
        <v>172</v>
      </c>
      <c r="I156" s="40" t="s">
        <v>211</v>
      </c>
      <c r="J156" s="40" t="s">
        <v>30</v>
      </c>
      <c r="K156" s="10">
        <v>38726</v>
      </c>
      <c r="L156" s="58" t="s">
        <v>274</v>
      </c>
      <c r="M156" s="15">
        <v>6</v>
      </c>
      <c r="N156" s="11">
        <v>2.25</v>
      </c>
      <c r="O156" s="41">
        <v>42378</v>
      </c>
      <c r="P156" s="38"/>
      <c r="Q156" s="38"/>
      <c r="R156" s="38"/>
      <c r="S156" s="27"/>
    </row>
    <row r="157" spans="1:19" ht="25.5">
      <c r="A157" s="3">
        <v>73</v>
      </c>
      <c r="B157" s="57" t="s">
        <v>602</v>
      </c>
      <c r="C157" s="3"/>
      <c r="D157" s="41">
        <v>33298</v>
      </c>
      <c r="E157" s="38" t="s">
        <v>19</v>
      </c>
      <c r="F157" s="39" t="s">
        <v>507</v>
      </c>
      <c r="G157" s="133" t="s">
        <v>101</v>
      </c>
      <c r="H157" s="40" t="s">
        <v>603</v>
      </c>
      <c r="I157" s="40" t="s">
        <v>604</v>
      </c>
      <c r="J157" s="40"/>
      <c r="K157" s="10">
        <v>40912</v>
      </c>
      <c r="L157" s="3" t="s">
        <v>389</v>
      </c>
      <c r="M157" s="15">
        <v>2</v>
      </c>
      <c r="N157" s="11">
        <v>2.06</v>
      </c>
      <c r="O157" s="41">
        <v>42379</v>
      </c>
      <c r="P157" s="38"/>
      <c r="Q157" s="38"/>
      <c r="R157" s="38"/>
      <c r="S157" s="27"/>
    </row>
    <row r="158" spans="1:19" ht="38.25">
      <c r="A158" s="3">
        <v>74</v>
      </c>
      <c r="B158" s="60" t="s">
        <v>605</v>
      </c>
      <c r="C158" s="3"/>
      <c r="D158" s="41">
        <v>27366</v>
      </c>
      <c r="E158" s="38" t="s">
        <v>19</v>
      </c>
      <c r="F158" s="39" t="s">
        <v>20</v>
      </c>
      <c r="G158" s="141" t="s">
        <v>102</v>
      </c>
      <c r="H158" s="40" t="s">
        <v>21</v>
      </c>
      <c r="I158" s="40" t="s">
        <v>20</v>
      </c>
      <c r="J158" s="40"/>
      <c r="K158" s="10">
        <v>37268</v>
      </c>
      <c r="L158" s="3" t="s">
        <v>606</v>
      </c>
      <c r="M158" s="15">
        <v>3</v>
      </c>
      <c r="N158" s="11">
        <v>3</v>
      </c>
      <c r="O158" s="41">
        <v>42005</v>
      </c>
      <c r="P158" s="150">
        <v>300000</v>
      </c>
      <c r="Q158" s="40" t="s">
        <v>611</v>
      </c>
      <c r="R158" s="38"/>
      <c r="S158" s="27"/>
    </row>
    <row r="159" spans="1:19" ht="38.25">
      <c r="A159" s="3">
        <v>75</v>
      </c>
      <c r="B159" s="60" t="s">
        <v>607</v>
      </c>
      <c r="C159" s="3"/>
      <c r="D159" s="41">
        <v>25859</v>
      </c>
      <c r="E159" s="38" t="s">
        <v>19</v>
      </c>
      <c r="F159" s="39" t="s">
        <v>211</v>
      </c>
      <c r="G159" s="141" t="s">
        <v>102</v>
      </c>
      <c r="H159" s="40" t="s">
        <v>21</v>
      </c>
      <c r="I159" s="40" t="s">
        <v>211</v>
      </c>
      <c r="J159" s="40" t="s">
        <v>30</v>
      </c>
      <c r="K159" s="10">
        <v>34642</v>
      </c>
      <c r="L159" s="58" t="s">
        <v>274</v>
      </c>
      <c r="M159" s="15">
        <v>12</v>
      </c>
      <c r="N159" s="11">
        <v>3.35</v>
      </c>
      <c r="O159" s="41">
        <v>42675</v>
      </c>
      <c r="P159" s="150">
        <v>200000</v>
      </c>
      <c r="Q159" s="40" t="s">
        <v>611</v>
      </c>
      <c r="R159" s="38"/>
      <c r="S159" s="27"/>
    </row>
    <row r="160" spans="1:19" ht="38.25">
      <c r="A160" s="3">
        <v>76</v>
      </c>
      <c r="B160" s="60" t="s">
        <v>313</v>
      </c>
      <c r="C160" s="3"/>
      <c r="D160" s="41">
        <v>30622</v>
      </c>
      <c r="E160" s="38" t="s">
        <v>19</v>
      </c>
      <c r="F160" s="39" t="s">
        <v>28</v>
      </c>
      <c r="G160" s="141" t="s">
        <v>102</v>
      </c>
      <c r="H160" s="40" t="s">
        <v>223</v>
      </c>
      <c r="I160" s="40" t="s">
        <v>28</v>
      </c>
      <c r="J160" s="40"/>
      <c r="K160" s="10">
        <v>40634</v>
      </c>
      <c r="L160" s="3" t="s">
        <v>179</v>
      </c>
      <c r="M160" s="15">
        <v>3</v>
      </c>
      <c r="N160" s="11">
        <v>2.2599999999999998</v>
      </c>
      <c r="O160" s="41">
        <v>42278</v>
      </c>
      <c r="P160" s="38"/>
      <c r="Q160" s="40" t="s">
        <v>611</v>
      </c>
      <c r="R160" s="38"/>
      <c r="S160" s="27"/>
    </row>
    <row r="161" spans="1:19" ht="38.25">
      <c r="A161" s="3">
        <v>77</v>
      </c>
      <c r="B161" s="60" t="s">
        <v>608</v>
      </c>
      <c r="C161" s="3"/>
      <c r="D161" s="41">
        <v>32733</v>
      </c>
      <c r="E161" s="38" t="s">
        <v>19</v>
      </c>
      <c r="F161" s="39" t="s">
        <v>373</v>
      </c>
      <c r="G161" s="141" t="s">
        <v>102</v>
      </c>
      <c r="H161" s="40" t="s">
        <v>609</v>
      </c>
      <c r="I161" s="39" t="s">
        <v>373</v>
      </c>
      <c r="J161" s="40"/>
      <c r="K161" s="10">
        <v>40634</v>
      </c>
      <c r="L161" s="3" t="s">
        <v>610</v>
      </c>
      <c r="M161" s="15">
        <v>3</v>
      </c>
      <c r="N161" s="11">
        <v>2.2599999999999998</v>
      </c>
      <c r="O161" s="41">
        <v>42278</v>
      </c>
      <c r="P161" s="38"/>
      <c r="Q161" s="40" t="s">
        <v>611</v>
      </c>
      <c r="R161" s="38"/>
      <c r="S161" s="27"/>
    </row>
    <row r="162" spans="1:19">
      <c r="A162" s="3">
        <v>78</v>
      </c>
      <c r="B162" s="139" t="s">
        <v>612</v>
      </c>
      <c r="C162" s="3"/>
      <c r="D162" s="127" t="s">
        <v>613</v>
      </c>
      <c r="E162" s="38" t="s">
        <v>19</v>
      </c>
      <c r="F162" s="39" t="s">
        <v>211</v>
      </c>
      <c r="G162" s="141" t="s">
        <v>103</v>
      </c>
      <c r="H162" s="40" t="s">
        <v>494</v>
      </c>
      <c r="I162" s="40" t="s">
        <v>30</v>
      </c>
      <c r="J162" s="40" t="s">
        <v>28</v>
      </c>
      <c r="K162" s="127" t="s">
        <v>614</v>
      </c>
      <c r="L162" s="58" t="s">
        <v>274</v>
      </c>
      <c r="M162" s="15">
        <v>9</v>
      </c>
      <c r="N162" s="156">
        <v>2.79</v>
      </c>
      <c r="O162" s="127" t="s">
        <v>615</v>
      </c>
      <c r="P162" s="38"/>
      <c r="Q162" s="38"/>
      <c r="R162" s="38"/>
      <c r="S162" s="27"/>
    </row>
    <row r="163" spans="1:19" ht="25.5">
      <c r="A163" s="3">
        <v>79</v>
      </c>
      <c r="B163" s="139" t="s">
        <v>616</v>
      </c>
      <c r="C163" s="3"/>
      <c r="D163" s="41">
        <v>31731</v>
      </c>
      <c r="E163" s="38" t="s">
        <v>19</v>
      </c>
      <c r="F163" s="129" t="s">
        <v>617</v>
      </c>
      <c r="G163" s="141" t="s">
        <v>103</v>
      </c>
      <c r="H163" s="40" t="s">
        <v>21</v>
      </c>
      <c r="I163" s="40" t="s">
        <v>20</v>
      </c>
      <c r="J163" s="40"/>
      <c r="K163" s="127" t="s">
        <v>618</v>
      </c>
      <c r="L163" s="128" t="s">
        <v>133</v>
      </c>
      <c r="M163" s="15">
        <v>4</v>
      </c>
      <c r="N163" s="156">
        <v>2.46</v>
      </c>
      <c r="O163" s="127" t="s">
        <v>382</v>
      </c>
      <c r="P163" s="38"/>
      <c r="Q163" s="38"/>
      <c r="R163" s="38"/>
      <c r="S163" s="27"/>
    </row>
    <row r="164" spans="1:19">
      <c r="A164" s="3">
        <v>80</v>
      </c>
      <c r="B164" s="139" t="s">
        <v>619</v>
      </c>
      <c r="C164" s="3"/>
      <c r="D164" s="127" t="s">
        <v>620</v>
      </c>
      <c r="E164" s="38" t="s">
        <v>19</v>
      </c>
      <c r="F164" s="39" t="s">
        <v>396</v>
      </c>
      <c r="G164" s="141" t="s">
        <v>103</v>
      </c>
      <c r="H164" s="129" t="s">
        <v>621</v>
      </c>
      <c r="I164" s="40" t="s">
        <v>396</v>
      </c>
      <c r="J164" s="40" t="s">
        <v>622</v>
      </c>
      <c r="K164" s="10">
        <v>41000</v>
      </c>
      <c r="L164" s="128" t="s">
        <v>389</v>
      </c>
      <c r="M164" s="15">
        <v>2</v>
      </c>
      <c r="N164" s="11">
        <v>2.06</v>
      </c>
      <c r="O164" s="127" t="s">
        <v>155</v>
      </c>
      <c r="P164" s="38"/>
      <c r="Q164" s="38"/>
      <c r="R164" s="38"/>
      <c r="S164" s="27"/>
    </row>
    <row r="165" spans="1:19">
      <c r="A165" s="3">
        <v>81</v>
      </c>
      <c r="B165" s="140" t="s">
        <v>623</v>
      </c>
      <c r="C165" s="3"/>
      <c r="D165" s="127" t="s">
        <v>624</v>
      </c>
      <c r="E165" s="38" t="s">
        <v>19</v>
      </c>
      <c r="F165" s="39" t="s">
        <v>211</v>
      </c>
      <c r="G165" s="141" t="s">
        <v>103</v>
      </c>
      <c r="H165" s="40" t="s">
        <v>476</v>
      </c>
      <c r="I165" s="40" t="s">
        <v>211</v>
      </c>
      <c r="J165" s="40"/>
      <c r="K165" s="10">
        <v>39908</v>
      </c>
      <c r="L165" s="58" t="s">
        <v>274</v>
      </c>
      <c r="M165" s="15">
        <v>4</v>
      </c>
      <c r="N165" s="11">
        <v>1.89</v>
      </c>
      <c r="O165" s="41">
        <v>42186</v>
      </c>
      <c r="P165" s="38"/>
      <c r="Q165" s="38"/>
      <c r="R165" s="38"/>
      <c r="S165" s="27"/>
    </row>
    <row r="166" spans="1:19">
      <c r="A166" s="3">
        <v>82</v>
      </c>
      <c r="B166" s="134" t="s">
        <v>625</v>
      </c>
      <c r="C166" s="5"/>
      <c r="D166" s="6" t="s">
        <v>626</v>
      </c>
      <c r="E166" s="38" t="s">
        <v>187</v>
      </c>
      <c r="F166" s="40" t="s">
        <v>428</v>
      </c>
      <c r="G166" s="133" t="s">
        <v>104</v>
      </c>
      <c r="H166" s="148" t="s">
        <v>627</v>
      </c>
      <c r="I166" s="40" t="s">
        <v>428</v>
      </c>
      <c r="J166" s="40" t="s">
        <v>425</v>
      </c>
      <c r="K166" s="131" t="s">
        <v>361</v>
      </c>
      <c r="L166" s="130" t="s">
        <v>628</v>
      </c>
      <c r="M166" s="15">
        <v>6</v>
      </c>
      <c r="N166" s="130">
        <v>2.86</v>
      </c>
      <c r="O166" s="131" t="s">
        <v>362</v>
      </c>
      <c r="P166" s="38"/>
      <c r="Q166" s="38"/>
      <c r="R166" s="38"/>
      <c r="S166" s="27"/>
    </row>
    <row r="167" spans="1:19" ht="25.5">
      <c r="A167" s="3">
        <v>83</v>
      </c>
      <c r="B167" s="134" t="s">
        <v>629</v>
      </c>
      <c r="C167" s="5"/>
      <c r="D167" s="6" t="s">
        <v>630</v>
      </c>
      <c r="E167" s="38" t="s">
        <v>187</v>
      </c>
      <c r="F167" s="40" t="s">
        <v>631</v>
      </c>
      <c r="G167" s="133" t="s">
        <v>104</v>
      </c>
      <c r="H167" s="148" t="s">
        <v>632</v>
      </c>
      <c r="I167" s="40" t="s">
        <v>631</v>
      </c>
      <c r="J167" s="40"/>
      <c r="K167" s="131" t="s">
        <v>633</v>
      </c>
      <c r="L167" s="5" t="s">
        <v>389</v>
      </c>
      <c r="M167" s="15">
        <v>3</v>
      </c>
      <c r="N167" s="132">
        <v>2.2599999999999998</v>
      </c>
      <c r="O167" s="131" t="s">
        <v>135</v>
      </c>
      <c r="P167" s="38"/>
      <c r="Q167" s="38"/>
      <c r="R167" s="38"/>
      <c r="S167" s="27"/>
    </row>
    <row r="168" spans="1:19">
      <c r="A168" s="3">
        <v>84</v>
      </c>
      <c r="B168" s="134" t="s">
        <v>634</v>
      </c>
      <c r="C168" s="5"/>
      <c r="D168" s="6" t="s">
        <v>635</v>
      </c>
      <c r="E168" s="38" t="s">
        <v>187</v>
      </c>
      <c r="F168" s="40" t="s">
        <v>211</v>
      </c>
      <c r="G168" s="133" t="s">
        <v>104</v>
      </c>
      <c r="H168" s="148" t="s">
        <v>636</v>
      </c>
      <c r="I168" s="40" t="s">
        <v>211</v>
      </c>
      <c r="J168" s="40" t="s">
        <v>30</v>
      </c>
      <c r="K168" s="131" t="s">
        <v>178</v>
      </c>
      <c r="L168" s="58" t="s">
        <v>274</v>
      </c>
      <c r="M168" s="15">
        <v>3</v>
      </c>
      <c r="N168" s="130">
        <v>1.71</v>
      </c>
      <c r="O168" s="131" t="s">
        <v>139</v>
      </c>
      <c r="P168" s="38"/>
      <c r="Q168" s="38"/>
      <c r="R168" s="38"/>
      <c r="S168" s="27"/>
    </row>
    <row r="169" spans="1:19" ht="25.5">
      <c r="A169" s="3">
        <v>85</v>
      </c>
      <c r="B169" s="60" t="s">
        <v>637</v>
      </c>
      <c r="C169" s="3"/>
      <c r="D169" s="9" t="s">
        <v>638</v>
      </c>
      <c r="E169" s="38" t="s">
        <v>19</v>
      </c>
      <c r="F169" s="39" t="s">
        <v>20</v>
      </c>
      <c r="G169" s="135" t="s">
        <v>105</v>
      </c>
      <c r="H169" s="40" t="s">
        <v>639</v>
      </c>
      <c r="I169" s="40" t="s">
        <v>20</v>
      </c>
      <c r="J169" s="40"/>
      <c r="K169" s="9" t="s">
        <v>640</v>
      </c>
      <c r="L169" s="9" t="s">
        <v>641</v>
      </c>
      <c r="M169" s="15">
        <v>9</v>
      </c>
      <c r="N169" s="11">
        <v>4.9800000000000004</v>
      </c>
      <c r="O169" s="10">
        <v>42125</v>
      </c>
      <c r="P169" s="38"/>
      <c r="Q169" s="38"/>
      <c r="R169" s="38"/>
      <c r="S169" s="27"/>
    </row>
    <row r="170" spans="1:19" ht="38.25">
      <c r="A170" s="3">
        <v>86</v>
      </c>
      <c r="B170" s="60" t="s">
        <v>642</v>
      </c>
      <c r="C170" s="3"/>
      <c r="D170" s="10" t="s">
        <v>643</v>
      </c>
      <c r="E170" s="38" t="s">
        <v>19</v>
      </c>
      <c r="F170" s="39" t="s">
        <v>644</v>
      </c>
      <c r="G170" s="135" t="s">
        <v>105</v>
      </c>
      <c r="H170" s="40" t="s">
        <v>645</v>
      </c>
      <c r="I170" s="40" t="s">
        <v>646</v>
      </c>
      <c r="J170" s="40"/>
      <c r="K170" s="10" t="s">
        <v>149</v>
      </c>
      <c r="L170" s="58" t="s">
        <v>274</v>
      </c>
      <c r="M170" s="15">
        <v>4</v>
      </c>
      <c r="N170" s="11">
        <v>1.89</v>
      </c>
      <c r="O170" s="9" t="s">
        <v>139</v>
      </c>
      <c r="P170" s="38"/>
      <c r="Q170" s="38"/>
      <c r="R170" s="38"/>
      <c r="S170" s="27"/>
    </row>
    <row r="171" spans="1:19" ht="25.5">
      <c r="A171" s="3">
        <v>87</v>
      </c>
      <c r="B171" s="60" t="s">
        <v>647</v>
      </c>
      <c r="C171" s="3"/>
      <c r="D171" s="10" t="s">
        <v>648</v>
      </c>
      <c r="E171" s="38" t="s">
        <v>19</v>
      </c>
      <c r="F171" s="39" t="s">
        <v>649</v>
      </c>
      <c r="G171" s="135" t="s">
        <v>105</v>
      </c>
      <c r="H171" s="40" t="s">
        <v>650</v>
      </c>
      <c r="I171" s="40" t="s">
        <v>22</v>
      </c>
      <c r="J171" s="40"/>
      <c r="K171" s="10" t="s">
        <v>149</v>
      </c>
      <c r="L171" s="58" t="s">
        <v>150</v>
      </c>
      <c r="M171" s="15">
        <v>4</v>
      </c>
      <c r="N171" s="11">
        <v>1.89</v>
      </c>
      <c r="O171" s="9" t="s">
        <v>139</v>
      </c>
      <c r="P171" s="38"/>
      <c r="Q171" s="38"/>
      <c r="R171" s="38"/>
      <c r="S171" s="27"/>
    </row>
    <row r="172" spans="1:19" ht="38.25">
      <c r="A172" s="3">
        <v>88</v>
      </c>
      <c r="B172" s="60" t="s">
        <v>651</v>
      </c>
      <c r="C172" s="3"/>
      <c r="D172" s="10" t="s">
        <v>652</v>
      </c>
      <c r="E172" s="38" t="s">
        <v>19</v>
      </c>
      <c r="F172" s="39" t="s">
        <v>532</v>
      </c>
      <c r="G172" s="135" t="s">
        <v>105</v>
      </c>
      <c r="H172" s="40" t="s">
        <v>653</v>
      </c>
      <c r="I172" s="40" t="s">
        <v>28</v>
      </c>
      <c r="J172" s="149"/>
      <c r="K172" s="43">
        <v>40647</v>
      </c>
      <c r="L172" s="9" t="s">
        <v>181</v>
      </c>
      <c r="M172" s="15">
        <v>3</v>
      </c>
      <c r="N172" s="11" t="s">
        <v>225</v>
      </c>
      <c r="O172" s="9" t="s">
        <v>144</v>
      </c>
      <c r="P172" s="38"/>
      <c r="Q172" s="38"/>
      <c r="R172" s="38"/>
      <c r="S172" s="27"/>
    </row>
    <row r="173" spans="1:19" ht="51">
      <c r="A173" s="3">
        <v>89</v>
      </c>
      <c r="B173" s="60" t="s">
        <v>654</v>
      </c>
      <c r="C173" s="3"/>
      <c r="D173" s="10" t="s">
        <v>655</v>
      </c>
      <c r="E173" s="38" t="s">
        <v>19</v>
      </c>
      <c r="F173" s="39" t="s">
        <v>656</v>
      </c>
      <c r="G173" s="135" t="s">
        <v>105</v>
      </c>
      <c r="H173" s="40" t="s">
        <v>657</v>
      </c>
      <c r="I173" s="40" t="s">
        <v>622</v>
      </c>
      <c r="J173" s="40"/>
      <c r="K173" s="10">
        <v>40647</v>
      </c>
      <c r="L173" s="9" t="s">
        <v>389</v>
      </c>
      <c r="M173" s="15">
        <v>3</v>
      </c>
      <c r="N173" s="11" t="s">
        <v>225</v>
      </c>
      <c r="O173" s="131">
        <v>42278</v>
      </c>
      <c r="P173" s="38"/>
      <c r="Q173" s="38"/>
      <c r="R173" s="38"/>
      <c r="S173" s="27"/>
    </row>
    <row r="174" spans="1:19" ht="20.25" customHeight="1">
      <c r="A174" s="168"/>
      <c r="B174" s="165" t="s">
        <v>27</v>
      </c>
      <c r="C174" s="169"/>
      <c r="D174" s="169"/>
      <c r="E174" s="169"/>
      <c r="F174" s="170"/>
      <c r="G174" s="171"/>
      <c r="H174" s="172"/>
      <c r="I174" s="172"/>
      <c r="J174" s="172"/>
      <c r="K174" s="168"/>
      <c r="L174" s="168"/>
      <c r="M174" s="174"/>
      <c r="N174" s="177"/>
      <c r="O174" s="169"/>
      <c r="P174" s="169"/>
      <c r="Q174" s="169"/>
      <c r="R174" s="169"/>
      <c r="S174" s="176"/>
    </row>
    <row r="175" spans="1:19" ht="25.5">
      <c r="A175" s="3">
        <v>1</v>
      </c>
      <c r="B175" s="60" t="s">
        <v>658</v>
      </c>
      <c r="C175" s="3"/>
      <c r="D175" s="41">
        <v>27897</v>
      </c>
      <c r="E175" s="38" t="s">
        <v>19</v>
      </c>
      <c r="F175" s="39" t="s">
        <v>20</v>
      </c>
      <c r="G175" s="133" t="s">
        <v>106</v>
      </c>
      <c r="H175" s="40" t="s">
        <v>21</v>
      </c>
      <c r="I175" s="40" t="s">
        <v>20</v>
      </c>
      <c r="J175" s="40" t="s">
        <v>22</v>
      </c>
      <c r="K175" s="41">
        <v>36192</v>
      </c>
      <c r="L175" s="3" t="s">
        <v>133</v>
      </c>
      <c r="M175" s="15">
        <v>7</v>
      </c>
      <c r="N175" s="11">
        <v>3.06</v>
      </c>
      <c r="O175" s="9" t="s">
        <v>659</v>
      </c>
      <c r="P175" s="4"/>
      <c r="Q175" s="4"/>
      <c r="R175" s="4"/>
      <c r="S175" s="26"/>
    </row>
    <row r="176" spans="1:19" ht="25.5">
      <c r="A176" s="3">
        <v>2</v>
      </c>
      <c r="B176" s="60" t="s">
        <v>660</v>
      </c>
      <c r="C176" s="5"/>
      <c r="D176" s="136">
        <v>32282</v>
      </c>
      <c r="E176" s="38" t="s">
        <v>19</v>
      </c>
      <c r="F176" s="39" t="s">
        <v>469</v>
      </c>
      <c r="G176" s="133" t="s">
        <v>106</v>
      </c>
      <c r="H176" s="40" t="s">
        <v>21</v>
      </c>
      <c r="I176" s="39" t="s">
        <v>396</v>
      </c>
      <c r="J176" s="39" t="s">
        <v>30</v>
      </c>
      <c r="K176" s="8" t="s">
        <v>516</v>
      </c>
      <c r="L176" s="8" t="s">
        <v>150</v>
      </c>
      <c r="M176" s="15">
        <v>4</v>
      </c>
      <c r="N176" s="11">
        <v>1.89</v>
      </c>
      <c r="O176" s="6" t="s">
        <v>139</v>
      </c>
      <c r="P176" s="6"/>
      <c r="Q176" s="6"/>
      <c r="R176" s="6"/>
      <c r="S176" s="26"/>
    </row>
    <row r="177" spans="1:19" ht="25.5">
      <c r="A177" s="3">
        <v>3</v>
      </c>
      <c r="B177" s="60" t="s">
        <v>661</v>
      </c>
      <c r="C177" s="3"/>
      <c r="D177" s="9" t="s">
        <v>662</v>
      </c>
      <c r="E177" s="38" t="s">
        <v>19</v>
      </c>
      <c r="F177" s="39" t="s">
        <v>20</v>
      </c>
      <c r="G177" s="133" t="s">
        <v>107</v>
      </c>
      <c r="H177" s="40" t="s">
        <v>663</v>
      </c>
      <c r="I177" s="40"/>
      <c r="J177" s="40"/>
      <c r="K177" s="10" t="s">
        <v>664</v>
      </c>
      <c r="L177" s="3" t="s">
        <v>665</v>
      </c>
      <c r="M177" s="15">
        <v>4</v>
      </c>
      <c r="N177" s="12" t="s">
        <v>134</v>
      </c>
      <c r="O177" s="36" t="s">
        <v>666</v>
      </c>
      <c r="P177" s="4"/>
      <c r="Q177" s="4"/>
      <c r="R177" s="4"/>
      <c r="S177" s="26"/>
    </row>
    <row r="178" spans="1:19" ht="51">
      <c r="A178" s="3">
        <v>4</v>
      </c>
      <c r="B178" s="60" t="s">
        <v>667</v>
      </c>
      <c r="C178" s="3"/>
      <c r="D178" s="9" t="s">
        <v>668</v>
      </c>
      <c r="E178" s="38" t="s">
        <v>19</v>
      </c>
      <c r="F178" s="39" t="s">
        <v>669</v>
      </c>
      <c r="G178" s="133" t="s">
        <v>107</v>
      </c>
      <c r="H178" s="40" t="s">
        <v>670</v>
      </c>
      <c r="I178" s="40" t="s">
        <v>671</v>
      </c>
      <c r="J178" s="40" t="s">
        <v>28</v>
      </c>
      <c r="K178" s="9" t="s">
        <v>672</v>
      </c>
      <c r="L178" s="3" t="s">
        <v>150</v>
      </c>
      <c r="M178" s="15">
        <v>3</v>
      </c>
      <c r="N178" s="12" t="s">
        <v>253</v>
      </c>
      <c r="O178" s="37" t="s">
        <v>673</v>
      </c>
      <c r="P178" s="4"/>
      <c r="Q178" s="4"/>
      <c r="R178" s="4"/>
      <c r="S178" s="26"/>
    </row>
    <row r="179" spans="1:19" ht="51">
      <c r="A179" s="3">
        <v>5</v>
      </c>
      <c r="B179" s="60" t="s">
        <v>674</v>
      </c>
      <c r="C179" s="5"/>
      <c r="D179" s="6" t="s">
        <v>675</v>
      </c>
      <c r="E179" s="139" t="s">
        <v>676</v>
      </c>
      <c r="F179" s="39" t="s">
        <v>669</v>
      </c>
      <c r="G179" s="133" t="s">
        <v>107</v>
      </c>
      <c r="H179" s="39" t="s">
        <v>677</v>
      </c>
      <c r="I179" s="39" t="s">
        <v>678</v>
      </c>
      <c r="J179" s="39"/>
      <c r="K179" s="8" t="s">
        <v>679</v>
      </c>
      <c r="L179" s="3" t="s">
        <v>150</v>
      </c>
      <c r="M179" s="5">
        <v>4</v>
      </c>
      <c r="N179" s="12" t="s">
        <v>138</v>
      </c>
      <c r="O179" s="131">
        <v>42186</v>
      </c>
      <c r="P179" s="6"/>
      <c r="Q179" s="6"/>
      <c r="R179" s="6"/>
      <c r="S179" s="26"/>
    </row>
    <row r="180" spans="1:19" ht="38.25">
      <c r="A180" s="3">
        <v>6</v>
      </c>
      <c r="B180" s="60" t="s">
        <v>680</v>
      </c>
      <c r="C180" s="3"/>
      <c r="D180" s="9" t="s">
        <v>681</v>
      </c>
      <c r="E180" s="38" t="s">
        <v>19</v>
      </c>
      <c r="F180" s="39" t="s">
        <v>20</v>
      </c>
      <c r="G180" s="42" t="s">
        <v>108</v>
      </c>
      <c r="H180" s="40" t="s">
        <v>21</v>
      </c>
      <c r="I180" s="40" t="s">
        <v>20</v>
      </c>
      <c r="J180" s="40"/>
      <c r="K180" s="10">
        <v>39661</v>
      </c>
      <c r="L180" s="206" t="s">
        <v>133</v>
      </c>
      <c r="M180" s="15">
        <v>4</v>
      </c>
      <c r="N180" s="178">
        <v>2.46</v>
      </c>
      <c r="O180" s="9" t="s">
        <v>382</v>
      </c>
      <c r="P180" s="4"/>
      <c r="Q180" s="43" t="s">
        <v>248</v>
      </c>
      <c r="R180" s="43" t="s">
        <v>248</v>
      </c>
      <c r="S180" s="26"/>
    </row>
    <row r="181" spans="1:19" ht="38.25">
      <c r="A181" s="3">
        <v>7</v>
      </c>
      <c r="B181" s="60" t="s">
        <v>682</v>
      </c>
      <c r="C181" s="3"/>
      <c r="D181" s="207" t="s">
        <v>683</v>
      </c>
      <c r="E181" s="38" t="s">
        <v>19</v>
      </c>
      <c r="F181" s="39" t="s">
        <v>211</v>
      </c>
      <c r="G181" s="42" t="s">
        <v>108</v>
      </c>
      <c r="H181" s="40" t="s">
        <v>379</v>
      </c>
      <c r="I181" s="40" t="s">
        <v>684</v>
      </c>
      <c r="J181" s="40"/>
      <c r="K181" s="10">
        <v>41334</v>
      </c>
      <c r="L181" s="208" t="s">
        <v>685</v>
      </c>
      <c r="M181" s="15">
        <v>3</v>
      </c>
      <c r="N181" s="178">
        <v>1.71</v>
      </c>
      <c r="O181" s="9" t="s">
        <v>151</v>
      </c>
      <c r="P181" s="4"/>
      <c r="Q181" s="43" t="s">
        <v>248</v>
      </c>
      <c r="R181" s="43" t="s">
        <v>248</v>
      </c>
      <c r="S181" s="26"/>
    </row>
    <row r="182" spans="1:19" ht="38.25">
      <c r="A182" s="3">
        <v>8</v>
      </c>
      <c r="B182" s="60" t="s">
        <v>686</v>
      </c>
      <c r="C182" s="3"/>
      <c r="D182" s="209" t="s">
        <v>687</v>
      </c>
      <c r="E182" s="38" t="s">
        <v>159</v>
      </c>
      <c r="F182" s="39" t="s">
        <v>396</v>
      </c>
      <c r="G182" s="42" t="s">
        <v>108</v>
      </c>
      <c r="H182" s="40" t="s">
        <v>688</v>
      </c>
      <c r="I182" s="40" t="s">
        <v>396</v>
      </c>
      <c r="J182" s="40" t="s">
        <v>28</v>
      </c>
      <c r="K182" s="10" t="s">
        <v>689</v>
      </c>
      <c r="L182" s="210" t="s">
        <v>690</v>
      </c>
      <c r="M182" s="15">
        <v>1</v>
      </c>
      <c r="N182" s="178">
        <v>2.34</v>
      </c>
      <c r="O182" s="10" t="s">
        <v>689</v>
      </c>
      <c r="P182" s="4"/>
      <c r="Q182" s="43" t="s">
        <v>248</v>
      </c>
      <c r="R182" s="43" t="s">
        <v>248</v>
      </c>
      <c r="S182" s="26"/>
    </row>
    <row r="183" spans="1:19" ht="22.5" customHeight="1">
      <c r="A183" s="3">
        <v>9</v>
      </c>
      <c r="B183" s="60" t="s">
        <v>691</v>
      </c>
      <c r="C183" s="41">
        <v>28057</v>
      </c>
      <c r="D183" s="3"/>
      <c r="E183" s="38" t="s">
        <v>19</v>
      </c>
      <c r="F183" s="39" t="s">
        <v>392</v>
      </c>
      <c r="G183" s="133" t="s">
        <v>109</v>
      </c>
      <c r="H183" s="40" t="s">
        <v>465</v>
      </c>
      <c r="I183" s="40" t="s">
        <v>20</v>
      </c>
      <c r="J183" s="40" t="s">
        <v>449</v>
      </c>
      <c r="K183" s="41">
        <v>35370</v>
      </c>
      <c r="L183" s="10" t="s">
        <v>198</v>
      </c>
      <c r="M183" s="15">
        <v>5</v>
      </c>
      <c r="N183" s="7" t="s">
        <v>301</v>
      </c>
      <c r="O183" s="14">
        <v>42583</v>
      </c>
      <c r="P183" s="4"/>
      <c r="Q183" s="4"/>
      <c r="R183" s="4"/>
      <c r="S183" s="26"/>
    </row>
    <row r="184" spans="1:19" ht="25.5">
      <c r="A184" s="3">
        <v>10</v>
      </c>
      <c r="B184" s="60" t="s">
        <v>692</v>
      </c>
      <c r="C184" s="3"/>
      <c r="D184" s="41">
        <v>29905</v>
      </c>
      <c r="E184" s="38" t="s">
        <v>19</v>
      </c>
      <c r="F184" s="39" t="s">
        <v>30</v>
      </c>
      <c r="G184" s="133" t="s">
        <v>109</v>
      </c>
      <c r="H184" s="40" t="s">
        <v>693</v>
      </c>
      <c r="I184" s="40" t="s">
        <v>30</v>
      </c>
      <c r="J184" s="40" t="s">
        <v>656</v>
      </c>
      <c r="K184" s="41">
        <v>38047</v>
      </c>
      <c r="L184" s="3" t="s">
        <v>150</v>
      </c>
      <c r="M184" s="5">
        <v>6</v>
      </c>
      <c r="N184" s="7">
        <v>2.2599999999999998</v>
      </c>
      <c r="O184" s="14">
        <v>42522</v>
      </c>
      <c r="P184" s="4"/>
      <c r="Q184" s="4"/>
      <c r="R184" s="4"/>
      <c r="S184" s="26"/>
    </row>
    <row r="185" spans="1:19" ht="25.5">
      <c r="A185" s="3">
        <v>11</v>
      </c>
      <c r="B185" s="60" t="s">
        <v>694</v>
      </c>
      <c r="C185" s="5"/>
      <c r="D185" s="136">
        <v>33463</v>
      </c>
      <c r="E185" s="139" t="s">
        <v>159</v>
      </c>
      <c r="F185" s="39" t="s">
        <v>507</v>
      </c>
      <c r="G185" s="133" t="s">
        <v>109</v>
      </c>
      <c r="H185" s="39" t="s">
        <v>695</v>
      </c>
      <c r="I185" s="39" t="s">
        <v>507</v>
      </c>
      <c r="J185" s="39"/>
      <c r="K185" s="41">
        <v>42278</v>
      </c>
      <c r="L185" s="8"/>
      <c r="M185" s="5">
        <v>1</v>
      </c>
      <c r="N185" s="7">
        <v>2.1</v>
      </c>
      <c r="O185" s="131">
        <v>42278</v>
      </c>
      <c r="P185" s="6"/>
      <c r="Q185" s="6"/>
      <c r="R185" s="6"/>
      <c r="S185" s="26"/>
    </row>
    <row r="186" spans="1:19" ht="20.25" customHeight="1">
      <c r="A186" s="3">
        <v>12</v>
      </c>
      <c r="B186" s="60" t="s">
        <v>696</v>
      </c>
      <c r="C186" s="5"/>
      <c r="D186" s="136">
        <v>27625</v>
      </c>
      <c r="E186" s="139" t="s">
        <v>19</v>
      </c>
      <c r="F186" s="39" t="s">
        <v>20</v>
      </c>
      <c r="G186" s="141" t="s">
        <v>110</v>
      </c>
      <c r="H186" s="39" t="s">
        <v>697</v>
      </c>
      <c r="I186" s="39" t="s">
        <v>20</v>
      </c>
      <c r="J186" s="40" t="s">
        <v>211</v>
      </c>
      <c r="K186" s="9" t="s">
        <v>698</v>
      </c>
      <c r="L186" s="3" t="s">
        <v>699</v>
      </c>
      <c r="M186" s="11" t="s">
        <v>700</v>
      </c>
      <c r="N186" s="179" t="s">
        <v>243</v>
      </c>
      <c r="O186" s="37" t="s">
        <v>698</v>
      </c>
      <c r="P186" s="4"/>
      <c r="Q186" s="4"/>
      <c r="R186" s="4"/>
      <c r="S186" s="26"/>
    </row>
    <row r="187" spans="1:19" ht="20.25" customHeight="1">
      <c r="A187" s="3">
        <v>13</v>
      </c>
      <c r="B187" s="60" t="s">
        <v>701</v>
      </c>
      <c r="C187" s="211"/>
      <c r="D187" s="136">
        <v>32775</v>
      </c>
      <c r="E187" s="60" t="s">
        <v>19</v>
      </c>
      <c r="F187" s="212" t="s">
        <v>396</v>
      </c>
      <c r="G187" s="141" t="s">
        <v>110</v>
      </c>
      <c r="H187" s="60" t="s">
        <v>702</v>
      </c>
      <c r="I187" s="60" t="s">
        <v>396</v>
      </c>
      <c r="J187" s="212" t="s">
        <v>30</v>
      </c>
      <c r="K187" s="8" t="s">
        <v>149</v>
      </c>
      <c r="L187" s="181" t="s">
        <v>703</v>
      </c>
      <c r="M187" s="5">
        <v>2</v>
      </c>
      <c r="N187" s="179" t="s">
        <v>704</v>
      </c>
      <c r="O187" s="6" t="s">
        <v>149</v>
      </c>
      <c r="P187" s="6"/>
      <c r="Q187" s="6"/>
      <c r="R187" s="6"/>
      <c r="S187" s="26"/>
    </row>
    <row r="188" spans="1:19" ht="20.25" customHeight="1">
      <c r="A188" s="3">
        <v>14</v>
      </c>
      <c r="B188" s="60" t="s">
        <v>705</v>
      </c>
      <c r="C188" s="3"/>
      <c r="D188" s="41">
        <v>28070</v>
      </c>
      <c r="E188" s="38" t="s">
        <v>19</v>
      </c>
      <c r="F188" s="39" t="s">
        <v>20</v>
      </c>
      <c r="G188" s="141" t="s">
        <v>111</v>
      </c>
      <c r="H188" s="40" t="s">
        <v>697</v>
      </c>
      <c r="I188" s="39" t="s">
        <v>20</v>
      </c>
      <c r="J188" s="40"/>
      <c r="K188" s="41">
        <v>36160</v>
      </c>
      <c r="L188" s="182" t="s">
        <v>256</v>
      </c>
      <c r="M188" s="183">
        <v>7</v>
      </c>
      <c r="N188" s="184">
        <v>3.03</v>
      </c>
      <c r="O188" s="14">
        <v>42583</v>
      </c>
      <c r="P188" s="124">
        <v>3530000</v>
      </c>
      <c r="Q188" s="4"/>
      <c r="R188" s="4"/>
      <c r="S188" s="26"/>
    </row>
    <row r="189" spans="1:19" ht="20.25" customHeight="1">
      <c r="A189" s="3">
        <v>15</v>
      </c>
      <c r="B189" s="60" t="s">
        <v>706</v>
      </c>
      <c r="C189" s="3"/>
      <c r="D189" s="41">
        <v>30975</v>
      </c>
      <c r="E189" s="38" t="s">
        <v>19</v>
      </c>
      <c r="F189" s="39" t="s">
        <v>28</v>
      </c>
      <c r="G189" s="141" t="s">
        <v>111</v>
      </c>
      <c r="H189" s="40" t="s">
        <v>494</v>
      </c>
      <c r="I189" s="39" t="s">
        <v>28</v>
      </c>
      <c r="J189" s="40"/>
      <c r="K189" s="41">
        <v>39912</v>
      </c>
      <c r="L189" s="3" t="s">
        <v>707</v>
      </c>
      <c r="M189" s="183">
        <v>4</v>
      </c>
      <c r="N189" s="184">
        <v>2.2599999999999998</v>
      </c>
      <c r="O189" s="14">
        <v>42095</v>
      </c>
      <c r="P189" s="124">
        <v>2994000</v>
      </c>
      <c r="Q189" s="4"/>
      <c r="R189" s="4"/>
      <c r="S189" s="26"/>
    </row>
    <row r="190" spans="1:19" ht="20.25" customHeight="1">
      <c r="A190" s="3">
        <v>16</v>
      </c>
      <c r="B190" s="60" t="s">
        <v>708</v>
      </c>
      <c r="C190" s="3"/>
      <c r="D190" s="41">
        <v>31088</v>
      </c>
      <c r="E190" s="38" t="s">
        <v>19</v>
      </c>
      <c r="F190" s="39" t="s">
        <v>22</v>
      </c>
      <c r="G190" s="141" t="s">
        <v>111</v>
      </c>
      <c r="H190" s="40" t="s">
        <v>702</v>
      </c>
      <c r="I190" s="39" t="s">
        <v>22</v>
      </c>
      <c r="J190" s="40"/>
      <c r="K190" s="41">
        <v>39913</v>
      </c>
      <c r="L190" s="121" t="s">
        <v>150</v>
      </c>
      <c r="M190" s="183">
        <v>4</v>
      </c>
      <c r="N190" s="184">
        <v>1.89</v>
      </c>
      <c r="O190" s="14">
        <v>42186</v>
      </c>
      <c r="P190" s="124">
        <v>2046000</v>
      </c>
      <c r="Q190" s="4"/>
      <c r="R190" s="4"/>
      <c r="S190" s="26"/>
    </row>
    <row r="191" spans="1:19" ht="20.25" customHeight="1">
      <c r="A191" s="3">
        <v>17</v>
      </c>
      <c r="B191" s="60" t="s">
        <v>709</v>
      </c>
      <c r="C191" s="5"/>
      <c r="D191" s="136">
        <v>32674</v>
      </c>
      <c r="E191" s="38" t="s">
        <v>19</v>
      </c>
      <c r="F191" s="39" t="s">
        <v>710</v>
      </c>
      <c r="G191" s="141" t="s">
        <v>111</v>
      </c>
      <c r="H191" s="39" t="s">
        <v>697</v>
      </c>
      <c r="I191" s="39" t="s">
        <v>710</v>
      </c>
      <c r="J191" s="39" t="s">
        <v>622</v>
      </c>
      <c r="K191" s="131">
        <v>40513</v>
      </c>
      <c r="L191" s="121" t="s">
        <v>150</v>
      </c>
      <c r="M191" s="183">
        <v>4</v>
      </c>
      <c r="N191" s="184">
        <v>1.89</v>
      </c>
      <c r="O191" s="131">
        <v>42705</v>
      </c>
      <c r="P191" s="124">
        <v>2046000</v>
      </c>
      <c r="Q191" s="6"/>
      <c r="R191" s="6"/>
      <c r="S191" s="26"/>
    </row>
    <row r="192" spans="1:19" ht="63.75">
      <c r="A192" s="3">
        <v>18</v>
      </c>
      <c r="B192" s="138" t="s">
        <v>711</v>
      </c>
      <c r="C192" s="3"/>
      <c r="D192" s="41">
        <v>29900</v>
      </c>
      <c r="E192" s="38" t="s">
        <v>19</v>
      </c>
      <c r="F192" s="146" t="s">
        <v>20</v>
      </c>
      <c r="G192" s="147" t="s">
        <v>112</v>
      </c>
      <c r="H192" s="40" t="s">
        <v>465</v>
      </c>
      <c r="I192" s="40" t="s">
        <v>428</v>
      </c>
      <c r="J192" s="40"/>
      <c r="K192" s="10">
        <v>39674</v>
      </c>
      <c r="L192" s="121" t="s">
        <v>716</v>
      </c>
      <c r="M192" s="119">
        <v>4</v>
      </c>
      <c r="N192" s="120">
        <v>2.46</v>
      </c>
      <c r="O192" s="10">
        <v>42036</v>
      </c>
      <c r="P192" s="14"/>
      <c r="Q192" s="58" t="s">
        <v>467</v>
      </c>
      <c r="R192" s="43" t="s">
        <v>463</v>
      </c>
      <c r="S192" s="26"/>
    </row>
    <row r="193" spans="1:20" ht="63.75">
      <c r="A193" s="3">
        <v>19</v>
      </c>
      <c r="B193" s="138" t="s">
        <v>712</v>
      </c>
      <c r="C193" s="3"/>
      <c r="D193" s="41">
        <v>31882</v>
      </c>
      <c r="E193" s="38" t="s">
        <v>19</v>
      </c>
      <c r="F193" s="146" t="s">
        <v>713</v>
      </c>
      <c r="G193" s="147" t="s">
        <v>112</v>
      </c>
      <c r="H193" s="40" t="s">
        <v>465</v>
      </c>
      <c r="I193" s="40" t="s">
        <v>211</v>
      </c>
      <c r="J193" s="40"/>
      <c r="K193" s="10">
        <v>39904</v>
      </c>
      <c r="L193" s="121" t="s">
        <v>150</v>
      </c>
      <c r="M193" s="119">
        <v>4</v>
      </c>
      <c r="N193" s="120">
        <v>1.89</v>
      </c>
      <c r="O193" s="10">
        <v>42186</v>
      </c>
      <c r="P193" s="4"/>
      <c r="Q193" s="58" t="s">
        <v>467</v>
      </c>
      <c r="R193" s="43" t="s">
        <v>463</v>
      </c>
      <c r="S193" s="26"/>
    </row>
    <row r="194" spans="1:20" ht="63.75">
      <c r="A194" s="3">
        <v>20</v>
      </c>
      <c r="B194" s="138" t="s">
        <v>714</v>
      </c>
      <c r="C194" s="3"/>
      <c r="D194" s="41">
        <v>32997</v>
      </c>
      <c r="E194" s="38" t="s">
        <v>19</v>
      </c>
      <c r="F194" s="146" t="s">
        <v>715</v>
      </c>
      <c r="G194" s="147" t="s">
        <v>112</v>
      </c>
      <c r="H194" s="40" t="s">
        <v>470</v>
      </c>
      <c r="I194" s="146" t="s">
        <v>715</v>
      </c>
      <c r="J194" s="40" t="s">
        <v>28</v>
      </c>
      <c r="K194" s="10">
        <v>41000</v>
      </c>
      <c r="L194" s="5" t="s">
        <v>471</v>
      </c>
      <c r="M194" s="119">
        <v>2</v>
      </c>
      <c r="N194" s="120">
        <v>2.41</v>
      </c>
      <c r="O194" s="10">
        <v>42461</v>
      </c>
      <c r="P194" s="4"/>
      <c r="Q194" s="58" t="s">
        <v>467</v>
      </c>
      <c r="R194" s="43" t="s">
        <v>463</v>
      </c>
      <c r="S194" s="26"/>
    </row>
    <row r="195" spans="1:20" ht="54" customHeight="1">
      <c r="A195" s="238">
        <v>21</v>
      </c>
      <c r="B195" s="239" t="s">
        <v>717</v>
      </c>
      <c r="C195" s="238"/>
      <c r="D195" s="240">
        <v>30107</v>
      </c>
      <c r="E195" s="241" t="s">
        <v>19</v>
      </c>
      <c r="F195" s="242" t="s">
        <v>20</v>
      </c>
      <c r="G195" s="243" t="s">
        <v>113</v>
      </c>
      <c r="H195" s="244" t="s">
        <v>21</v>
      </c>
      <c r="I195" s="244" t="s">
        <v>20</v>
      </c>
      <c r="J195" s="244" t="s">
        <v>22</v>
      </c>
      <c r="K195" s="245">
        <v>37591</v>
      </c>
      <c r="L195" s="245" t="s">
        <v>133</v>
      </c>
      <c r="M195" s="246">
        <v>6</v>
      </c>
      <c r="N195" s="247">
        <v>2.86</v>
      </c>
      <c r="O195" s="240">
        <v>42705</v>
      </c>
      <c r="P195" s="240"/>
      <c r="Q195" s="258" t="s">
        <v>446</v>
      </c>
      <c r="R195" s="258" t="s">
        <v>611</v>
      </c>
      <c r="S195" s="259" t="s">
        <v>145</v>
      </c>
      <c r="T195" s="248"/>
    </row>
    <row r="196" spans="1:20" ht="54" customHeight="1">
      <c r="A196" s="238">
        <v>22</v>
      </c>
      <c r="B196" s="239" t="s">
        <v>718</v>
      </c>
      <c r="C196" s="238"/>
      <c r="D196" s="240">
        <v>29651</v>
      </c>
      <c r="E196" s="241" t="s">
        <v>19</v>
      </c>
      <c r="F196" s="242" t="s">
        <v>413</v>
      </c>
      <c r="G196" s="243" t="s">
        <v>113</v>
      </c>
      <c r="H196" s="244" t="s">
        <v>172</v>
      </c>
      <c r="I196" s="244" t="s">
        <v>864</v>
      </c>
      <c r="J196" s="244" t="s">
        <v>396</v>
      </c>
      <c r="K196" s="245">
        <v>39387</v>
      </c>
      <c r="L196" s="238" t="s">
        <v>150</v>
      </c>
      <c r="M196" s="246">
        <v>5</v>
      </c>
      <c r="N196" s="249">
        <v>2.0699999999999998</v>
      </c>
      <c r="O196" s="250">
        <v>42401</v>
      </c>
      <c r="P196" s="251"/>
      <c r="Q196" s="258" t="s">
        <v>446</v>
      </c>
      <c r="R196" s="258" t="s">
        <v>611</v>
      </c>
      <c r="S196" s="259" t="s">
        <v>145</v>
      </c>
      <c r="T196" s="248"/>
    </row>
    <row r="197" spans="1:20" ht="54" customHeight="1">
      <c r="A197" s="238">
        <v>23</v>
      </c>
      <c r="B197" s="239" t="s">
        <v>568</v>
      </c>
      <c r="C197" s="252"/>
      <c r="D197" s="253">
        <v>28418</v>
      </c>
      <c r="E197" s="254" t="s">
        <v>19</v>
      </c>
      <c r="F197" s="242" t="s">
        <v>719</v>
      </c>
      <c r="G197" s="243" t="s">
        <v>113</v>
      </c>
      <c r="H197" s="242" t="s">
        <v>720</v>
      </c>
      <c r="I197" s="242" t="s">
        <v>580</v>
      </c>
      <c r="J197" s="242" t="s">
        <v>28</v>
      </c>
      <c r="K197" s="245">
        <v>40634</v>
      </c>
      <c r="L197" s="255" t="s">
        <v>374</v>
      </c>
      <c r="M197" s="252">
        <v>3</v>
      </c>
      <c r="N197" s="249">
        <v>2.2599999999999998</v>
      </c>
      <c r="O197" s="256">
        <v>42278</v>
      </c>
      <c r="P197" s="257"/>
      <c r="Q197" s="258" t="s">
        <v>446</v>
      </c>
      <c r="R197" s="258" t="s">
        <v>611</v>
      </c>
      <c r="S197" s="259" t="s">
        <v>145</v>
      </c>
      <c r="T197" s="248"/>
    </row>
    <row r="198" spans="1:20" ht="51">
      <c r="A198" s="3">
        <v>24</v>
      </c>
      <c r="B198" s="194" t="s">
        <v>721</v>
      </c>
      <c r="C198" s="186"/>
      <c r="D198" s="187" t="s">
        <v>722</v>
      </c>
      <c r="E198" s="213" t="s">
        <v>19</v>
      </c>
      <c r="F198" s="194" t="s">
        <v>20</v>
      </c>
      <c r="G198" s="193" t="s">
        <v>114</v>
      </c>
      <c r="H198" s="213" t="s">
        <v>723</v>
      </c>
      <c r="I198" s="213" t="s">
        <v>20</v>
      </c>
      <c r="J198" s="213"/>
      <c r="K198" s="187" t="s">
        <v>165</v>
      </c>
      <c r="L198" s="186" t="s">
        <v>133</v>
      </c>
      <c r="M198" s="188">
        <v>4</v>
      </c>
      <c r="N198" s="185" t="s">
        <v>134</v>
      </c>
      <c r="O198" s="187" t="s">
        <v>135</v>
      </c>
      <c r="P198" s="186"/>
      <c r="Q198" s="186" t="s">
        <v>348</v>
      </c>
      <c r="R198" s="186"/>
      <c r="S198" s="26"/>
    </row>
    <row r="199" spans="1:20" ht="51">
      <c r="A199" s="3">
        <v>25</v>
      </c>
      <c r="B199" s="194" t="s">
        <v>724</v>
      </c>
      <c r="C199" s="186"/>
      <c r="D199" s="187" t="s">
        <v>725</v>
      </c>
      <c r="E199" s="213" t="s">
        <v>19</v>
      </c>
      <c r="F199" s="194" t="s">
        <v>532</v>
      </c>
      <c r="G199" s="193" t="s">
        <v>114</v>
      </c>
      <c r="H199" s="213" t="s">
        <v>223</v>
      </c>
      <c r="I199" s="213" t="s">
        <v>28</v>
      </c>
      <c r="J199" s="213"/>
      <c r="K199" s="187" t="s">
        <v>155</v>
      </c>
      <c r="L199" s="186" t="s">
        <v>181</v>
      </c>
      <c r="M199" s="188">
        <v>3</v>
      </c>
      <c r="N199" s="185" t="s">
        <v>225</v>
      </c>
      <c r="O199" s="187" t="s">
        <v>155</v>
      </c>
      <c r="P199" s="186"/>
      <c r="Q199" s="186" t="s">
        <v>348</v>
      </c>
      <c r="R199" s="186"/>
      <c r="S199" s="26"/>
    </row>
    <row r="200" spans="1:20" ht="51">
      <c r="A200" s="3">
        <v>26</v>
      </c>
      <c r="B200" s="39" t="s">
        <v>726</v>
      </c>
      <c r="C200" s="189"/>
      <c r="D200" s="190" t="s">
        <v>727</v>
      </c>
      <c r="E200" s="135" t="s">
        <v>19</v>
      </c>
      <c r="F200" s="39" t="s">
        <v>728</v>
      </c>
      <c r="G200" s="193" t="s">
        <v>114</v>
      </c>
      <c r="H200" s="213" t="s">
        <v>723</v>
      </c>
      <c r="I200" s="39" t="s">
        <v>728</v>
      </c>
      <c r="J200" s="39"/>
      <c r="K200" s="187" t="s">
        <v>165</v>
      </c>
      <c r="L200" s="191" t="s">
        <v>729</v>
      </c>
      <c r="M200" s="189">
        <v>4</v>
      </c>
      <c r="N200" s="192" t="s">
        <v>138</v>
      </c>
      <c r="O200" s="190" t="s">
        <v>139</v>
      </c>
      <c r="P200" s="190"/>
      <c r="Q200" s="186" t="s">
        <v>348</v>
      </c>
      <c r="R200" s="190"/>
      <c r="S200" s="26"/>
    </row>
    <row r="201" spans="1:20" ht="38.25">
      <c r="A201" s="3">
        <v>27</v>
      </c>
      <c r="B201" s="60" t="s">
        <v>730</v>
      </c>
      <c r="C201" s="3"/>
      <c r="D201" s="41">
        <v>29179</v>
      </c>
      <c r="E201" s="38" t="s">
        <v>19</v>
      </c>
      <c r="F201" s="39" t="s">
        <v>20</v>
      </c>
      <c r="G201" s="72" t="s">
        <v>115</v>
      </c>
      <c r="H201" s="40" t="s">
        <v>732</v>
      </c>
      <c r="I201" s="40" t="s">
        <v>20</v>
      </c>
      <c r="J201" s="40"/>
      <c r="K201" s="41">
        <v>37591</v>
      </c>
      <c r="L201" s="58" t="s">
        <v>733</v>
      </c>
      <c r="M201" s="11" t="s">
        <v>269</v>
      </c>
      <c r="N201" s="179" t="s">
        <v>227</v>
      </c>
      <c r="O201" s="14">
        <v>41821</v>
      </c>
      <c r="P201" s="4"/>
      <c r="Q201" s="59" t="s">
        <v>446</v>
      </c>
      <c r="R201" s="59" t="s">
        <v>742</v>
      </c>
      <c r="S201" s="26"/>
    </row>
    <row r="202" spans="1:20" ht="38.25">
      <c r="A202" s="3">
        <v>28</v>
      </c>
      <c r="B202" s="60" t="s">
        <v>734</v>
      </c>
      <c r="C202" s="3"/>
      <c r="D202" s="41">
        <v>31832</v>
      </c>
      <c r="E202" s="38" t="s">
        <v>19</v>
      </c>
      <c r="F202" s="39" t="s">
        <v>396</v>
      </c>
      <c r="G202" s="72" t="s">
        <v>115</v>
      </c>
      <c r="H202" s="40" t="s">
        <v>735</v>
      </c>
      <c r="I202" s="40" t="s">
        <v>396</v>
      </c>
      <c r="J202" s="40" t="s">
        <v>736</v>
      </c>
      <c r="K202" s="41">
        <v>39783</v>
      </c>
      <c r="L202" s="58" t="s">
        <v>737</v>
      </c>
      <c r="M202" s="11" t="s">
        <v>368</v>
      </c>
      <c r="N202" s="179" t="s">
        <v>134</v>
      </c>
      <c r="O202" s="14">
        <v>42156</v>
      </c>
      <c r="P202" s="4"/>
      <c r="Q202" s="59" t="s">
        <v>446</v>
      </c>
      <c r="R202" s="59" t="s">
        <v>742</v>
      </c>
      <c r="S202" s="26"/>
    </row>
    <row r="203" spans="1:20" ht="38.25">
      <c r="A203" s="3">
        <v>29</v>
      </c>
      <c r="B203" s="60" t="s">
        <v>738</v>
      </c>
      <c r="C203" s="5"/>
      <c r="D203" s="136">
        <v>30377</v>
      </c>
      <c r="E203" s="38" t="s">
        <v>19</v>
      </c>
      <c r="F203" s="39" t="s">
        <v>28</v>
      </c>
      <c r="G203" s="72" t="s">
        <v>115</v>
      </c>
      <c r="H203" s="39" t="s">
        <v>739</v>
      </c>
      <c r="I203" s="39" t="s">
        <v>28</v>
      </c>
      <c r="J203" s="39" t="s">
        <v>211</v>
      </c>
      <c r="K203" s="8" t="s">
        <v>149</v>
      </c>
      <c r="L203" s="191" t="s">
        <v>740</v>
      </c>
      <c r="M203" s="5">
        <v>6</v>
      </c>
      <c r="N203" s="179" t="s">
        <v>741</v>
      </c>
      <c r="O203" s="131">
        <v>42339</v>
      </c>
      <c r="P203" s="6"/>
      <c r="Q203" s="59" t="s">
        <v>446</v>
      </c>
      <c r="R203" s="59" t="s">
        <v>742</v>
      </c>
      <c r="S203" s="26"/>
    </row>
    <row r="204" spans="1:20" ht="24.75" customHeight="1">
      <c r="A204" s="3">
        <v>30</v>
      </c>
      <c r="B204" s="60" t="s">
        <v>743</v>
      </c>
      <c r="C204" s="3"/>
      <c r="D204" s="3" t="s">
        <v>744</v>
      </c>
      <c r="E204" s="38" t="s">
        <v>19</v>
      </c>
      <c r="F204" s="39" t="s">
        <v>20</v>
      </c>
      <c r="G204" s="133" t="s">
        <v>116</v>
      </c>
      <c r="H204" s="40" t="s">
        <v>465</v>
      </c>
      <c r="I204" s="40" t="s">
        <v>20</v>
      </c>
      <c r="J204" s="40"/>
      <c r="K204" s="10">
        <v>40057</v>
      </c>
      <c r="L204" s="195" t="s">
        <v>745</v>
      </c>
      <c r="M204" s="15">
        <v>3</v>
      </c>
      <c r="N204" s="11">
        <v>3</v>
      </c>
      <c r="O204" s="36">
        <v>42614</v>
      </c>
      <c r="P204" s="4"/>
      <c r="Q204" s="4"/>
      <c r="R204" s="4"/>
      <c r="S204" s="26"/>
    </row>
    <row r="205" spans="1:20" ht="25.5">
      <c r="A205" s="3">
        <v>31</v>
      </c>
      <c r="B205" s="60" t="s">
        <v>746</v>
      </c>
      <c r="C205" s="3"/>
      <c r="D205" s="195" t="s">
        <v>747</v>
      </c>
      <c r="E205" s="38" t="s">
        <v>19</v>
      </c>
      <c r="F205" s="39" t="s">
        <v>30</v>
      </c>
      <c r="G205" s="133" t="s">
        <v>116</v>
      </c>
      <c r="H205" s="40" t="s">
        <v>748</v>
      </c>
      <c r="I205" s="40" t="s">
        <v>30</v>
      </c>
      <c r="J205" s="40" t="s">
        <v>28</v>
      </c>
      <c r="K205" s="10">
        <v>40634</v>
      </c>
      <c r="L205" s="195" t="s">
        <v>150</v>
      </c>
      <c r="M205" s="15">
        <v>3</v>
      </c>
      <c r="N205" s="11">
        <v>1.71</v>
      </c>
      <c r="O205" s="36">
        <v>42186</v>
      </c>
      <c r="P205" s="4"/>
      <c r="Q205" s="4"/>
      <c r="R205" s="4"/>
      <c r="S205" s="26"/>
    </row>
    <row r="206" spans="1:20" ht="25.5">
      <c r="A206" s="3">
        <v>32</v>
      </c>
      <c r="B206" s="60" t="s">
        <v>682</v>
      </c>
      <c r="C206" s="180"/>
      <c r="D206" s="5" t="s">
        <v>749</v>
      </c>
      <c r="E206" s="38" t="s">
        <v>19</v>
      </c>
      <c r="F206" s="39" t="s">
        <v>580</v>
      </c>
      <c r="G206" s="133" t="s">
        <v>116</v>
      </c>
      <c r="H206" s="39" t="s">
        <v>508</v>
      </c>
      <c r="I206" s="39" t="s">
        <v>580</v>
      </c>
      <c r="J206" s="39" t="s">
        <v>750</v>
      </c>
      <c r="K206" s="8">
        <v>40969</v>
      </c>
      <c r="L206" s="195" t="s">
        <v>690</v>
      </c>
      <c r="M206" s="5">
        <v>3</v>
      </c>
      <c r="N206" s="11">
        <v>2.67</v>
      </c>
      <c r="O206" s="131">
        <v>42461</v>
      </c>
      <c r="P206" s="6"/>
      <c r="Q206" s="6"/>
      <c r="R206" s="6"/>
      <c r="S206" s="26"/>
    </row>
    <row r="207" spans="1:20">
      <c r="A207" s="3">
        <v>33</v>
      </c>
      <c r="B207" s="60"/>
      <c r="C207" s="180"/>
      <c r="D207" s="5"/>
      <c r="E207" s="38"/>
      <c r="F207" s="39"/>
      <c r="G207" s="133" t="s">
        <v>117</v>
      </c>
      <c r="H207" s="39"/>
      <c r="I207" s="39"/>
      <c r="J207" s="39"/>
      <c r="K207" s="8"/>
      <c r="L207" s="195"/>
      <c r="M207" s="5"/>
      <c r="N207" s="11"/>
      <c r="O207" s="131"/>
      <c r="P207" s="6"/>
      <c r="Q207" s="6"/>
      <c r="R207" s="6"/>
      <c r="S207" s="26"/>
    </row>
    <row r="208" spans="1:20">
      <c r="A208" s="3">
        <v>34</v>
      </c>
      <c r="B208" s="60"/>
      <c r="C208" s="180"/>
      <c r="D208" s="5"/>
      <c r="E208" s="38"/>
      <c r="F208" s="39"/>
      <c r="G208" s="133" t="s">
        <v>117</v>
      </c>
      <c r="H208" s="39"/>
      <c r="I208" s="39"/>
      <c r="J208" s="39"/>
      <c r="K208" s="8"/>
      <c r="L208" s="195"/>
      <c r="M208" s="5"/>
      <c r="N208" s="11"/>
      <c r="O208" s="131"/>
      <c r="P208" s="6"/>
      <c r="Q208" s="6"/>
      <c r="R208" s="6"/>
      <c r="S208" s="26"/>
    </row>
    <row r="209" spans="1:19">
      <c r="A209" s="3">
        <v>35</v>
      </c>
      <c r="B209" s="60"/>
      <c r="C209" s="180"/>
      <c r="D209" s="5"/>
      <c r="E209" s="38"/>
      <c r="F209" s="39"/>
      <c r="G209" s="133" t="s">
        <v>117</v>
      </c>
      <c r="H209" s="39"/>
      <c r="I209" s="39"/>
      <c r="J209" s="39"/>
      <c r="K209" s="8"/>
      <c r="L209" s="195"/>
      <c r="M209" s="5"/>
      <c r="N209" s="11"/>
      <c r="O209" s="131"/>
      <c r="P209" s="6"/>
      <c r="Q209" s="6"/>
      <c r="R209" s="6"/>
      <c r="S209" s="26"/>
    </row>
    <row r="210" spans="1:19">
      <c r="A210" s="3">
        <v>36</v>
      </c>
      <c r="B210" s="60" t="s">
        <v>844</v>
      </c>
      <c r="C210" s="136">
        <v>24044</v>
      </c>
      <c r="D210" s="5"/>
      <c r="E210" s="139" t="s">
        <v>19</v>
      </c>
      <c r="F210" s="39" t="s">
        <v>20</v>
      </c>
      <c r="G210" s="141" t="s">
        <v>118</v>
      </c>
      <c r="H210" s="39" t="s">
        <v>524</v>
      </c>
      <c r="I210" s="39" t="s">
        <v>20</v>
      </c>
      <c r="J210" s="39"/>
      <c r="K210" s="8" t="s">
        <v>845</v>
      </c>
      <c r="L210" s="181" t="s">
        <v>133</v>
      </c>
      <c r="M210" s="5">
        <v>8</v>
      </c>
      <c r="N210" s="179" t="s">
        <v>846</v>
      </c>
      <c r="O210" s="131">
        <v>42461</v>
      </c>
      <c r="P210" s="216"/>
      <c r="Q210" s="216"/>
      <c r="R210" s="216"/>
      <c r="S210" s="27"/>
    </row>
    <row r="211" spans="1:19" ht="25.5">
      <c r="A211" s="3">
        <v>37</v>
      </c>
      <c r="B211" s="60" t="s">
        <v>847</v>
      </c>
      <c r="C211" s="136"/>
      <c r="D211" s="136">
        <v>29808</v>
      </c>
      <c r="E211" s="139" t="s">
        <v>19</v>
      </c>
      <c r="F211" s="39" t="s">
        <v>848</v>
      </c>
      <c r="G211" s="141" t="s">
        <v>118</v>
      </c>
      <c r="H211" s="39" t="s">
        <v>849</v>
      </c>
      <c r="I211" s="39" t="s">
        <v>449</v>
      </c>
      <c r="J211" s="39" t="s">
        <v>30</v>
      </c>
      <c r="K211" s="8" t="s">
        <v>850</v>
      </c>
      <c r="L211" s="8" t="s">
        <v>851</v>
      </c>
      <c r="M211" s="5">
        <v>5</v>
      </c>
      <c r="N211" s="179" t="s">
        <v>852</v>
      </c>
      <c r="O211" s="131">
        <v>42522</v>
      </c>
      <c r="P211" s="216"/>
      <c r="Q211" s="216"/>
      <c r="R211" s="216"/>
      <c r="S211" s="27"/>
    </row>
    <row r="212" spans="1:19" ht="25.5">
      <c r="A212" s="3">
        <v>38</v>
      </c>
      <c r="B212" s="60" t="s">
        <v>853</v>
      </c>
      <c r="C212" s="136"/>
      <c r="D212" s="136">
        <v>25906</v>
      </c>
      <c r="E212" s="139" t="s">
        <v>19</v>
      </c>
      <c r="F212" s="39" t="s">
        <v>396</v>
      </c>
      <c r="G212" s="141" t="s">
        <v>118</v>
      </c>
      <c r="H212" s="39" t="s">
        <v>854</v>
      </c>
      <c r="I212" s="39" t="s">
        <v>396</v>
      </c>
      <c r="J212" s="39"/>
      <c r="K212" s="8" t="s">
        <v>855</v>
      </c>
      <c r="L212" s="181" t="s">
        <v>856</v>
      </c>
      <c r="M212" s="5">
        <v>6</v>
      </c>
      <c r="N212" s="179" t="s">
        <v>741</v>
      </c>
      <c r="O212" s="131">
        <v>42675</v>
      </c>
      <c r="P212" s="216"/>
      <c r="Q212" s="216"/>
      <c r="R212" s="216"/>
      <c r="S212" s="27"/>
    </row>
    <row r="213" spans="1:19" ht="25.5">
      <c r="A213" s="3">
        <v>39</v>
      </c>
      <c r="B213" s="60" t="s">
        <v>701</v>
      </c>
      <c r="C213" s="136"/>
      <c r="D213" s="136">
        <v>31896</v>
      </c>
      <c r="E213" s="139" t="s">
        <v>19</v>
      </c>
      <c r="F213" s="39" t="s">
        <v>857</v>
      </c>
      <c r="G213" s="141" t="s">
        <v>118</v>
      </c>
      <c r="H213" s="39" t="s">
        <v>858</v>
      </c>
      <c r="I213" s="39" t="s">
        <v>857</v>
      </c>
      <c r="J213" s="39"/>
      <c r="K213" s="8" t="s">
        <v>859</v>
      </c>
      <c r="L213" s="181" t="s">
        <v>181</v>
      </c>
      <c r="M213" s="5">
        <v>3</v>
      </c>
      <c r="N213" s="179" t="s">
        <v>225</v>
      </c>
      <c r="O213" s="131">
        <v>42430</v>
      </c>
      <c r="P213" s="216"/>
      <c r="Q213" s="216"/>
      <c r="R213" s="216"/>
      <c r="S213" s="27"/>
    </row>
    <row r="214" spans="1:19" ht="38.25">
      <c r="A214" s="3">
        <v>40</v>
      </c>
      <c r="B214" s="60" t="s">
        <v>660</v>
      </c>
      <c r="C214" s="3"/>
      <c r="D214" s="41">
        <v>27995</v>
      </c>
      <c r="E214" s="38" t="s">
        <v>19</v>
      </c>
      <c r="F214" s="39" t="s">
        <v>211</v>
      </c>
      <c r="G214" s="141" t="s">
        <v>119</v>
      </c>
      <c r="H214" s="40" t="s">
        <v>172</v>
      </c>
      <c r="I214" s="40" t="s">
        <v>211</v>
      </c>
      <c r="J214" s="40" t="s">
        <v>622</v>
      </c>
      <c r="K214" s="41">
        <v>35490</v>
      </c>
      <c r="L214" s="125">
        <v>1008</v>
      </c>
      <c r="M214" s="15">
        <v>10</v>
      </c>
      <c r="N214" s="7">
        <v>2.97</v>
      </c>
      <c r="O214" s="14">
        <v>42461</v>
      </c>
      <c r="P214" s="4"/>
      <c r="Q214" s="59" t="s">
        <v>446</v>
      </c>
      <c r="R214" s="4"/>
      <c r="S214" s="26"/>
    </row>
    <row r="215" spans="1:19" ht="38.25">
      <c r="A215" s="3">
        <v>41</v>
      </c>
      <c r="B215" s="60" t="s">
        <v>751</v>
      </c>
      <c r="C215" s="3"/>
      <c r="D215" s="41">
        <v>29118</v>
      </c>
      <c r="E215" s="38" t="s">
        <v>19</v>
      </c>
      <c r="F215" s="39" t="s">
        <v>20</v>
      </c>
      <c r="G215" s="141" t="s">
        <v>119</v>
      </c>
      <c r="H215" s="40" t="s">
        <v>465</v>
      </c>
      <c r="I215" s="40" t="s">
        <v>20</v>
      </c>
      <c r="J215" s="40"/>
      <c r="K215" s="41">
        <v>37591</v>
      </c>
      <c r="L215" s="3" t="s">
        <v>133</v>
      </c>
      <c r="M215" s="15">
        <v>7</v>
      </c>
      <c r="N215" s="7">
        <v>3.06</v>
      </c>
      <c r="O215" s="14">
        <v>42370</v>
      </c>
      <c r="P215" s="4"/>
      <c r="Q215" s="59" t="s">
        <v>446</v>
      </c>
      <c r="R215" s="4"/>
      <c r="S215" s="26"/>
    </row>
    <row r="216" spans="1:19" ht="38.25">
      <c r="A216" s="3">
        <v>42</v>
      </c>
      <c r="B216" s="60" t="s">
        <v>661</v>
      </c>
      <c r="C216" s="3"/>
      <c r="D216" s="41">
        <v>30945</v>
      </c>
      <c r="E216" s="38" t="s">
        <v>19</v>
      </c>
      <c r="F216" s="39" t="s">
        <v>211</v>
      </c>
      <c r="G216" s="141" t="s">
        <v>119</v>
      </c>
      <c r="H216" s="40" t="s">
        <v>210</v>
      </c>
      <c r="I216" s="40" t="s">
        <v>211</v>
      </c>
      <c r="J216" s="40"/>
      <c r="K216" s="41">
        <v>41000</v>
      </c>
      <c r="L216" s="125">
        <v>1008</v>
      </c>
      <c r="M216" s="15">
        <v>3</v>
      </c>
      <c r="N216" s="7">
        <v>1.71</v>
      </c>
      <c r="O216" s="14">
        <v>42552</v>
      </c>
      <c r="P216" s="4"/>
      <c r="Q216" s="59" t="s">
        <v>742</v>
      </c>
      <c r="R216" s="4"/>
      <c r="S216" s="26"/>
    </row>
    <row r="217" spans="1:19" ht="38.25">
      <c r="A217" s="3">
        <v>43</v>
      </c>
      <c r="B217" s="60" t="s">
        <v>752</v>
      </c>
      <c r="C217" s="3"/>
      <c r="D217" s="41">
        <v>32735</v>
      </c>
      <c r="E217" s="38" t="s">
        <v>19</v>
      </c>
      <c r="F217" s="39" t="s">
        <v>581</v>
      </c>
      <c r="G217" s="141" t="s">
        <v>119</v>
      </c>
      <c r="H217" s="40" t="s">
        <v>753</v>
      </c>
      <c r="I217" s="40" t="s">
        <v>396</v>
      </c>
      <c r="J217" s="40"/>
      <c r="K217" s="41">
        <v>40634</v>
      </c>
      <c r="L217" s="3" t="s">
        <v>471</v>
      </c>
      <c r="M217" s="15">
        <v>2</v>
      </c>
      <c r="N217" s="7">
        <v>2.41</v>
      </c>
      <c r="O217" s="14">
        <v>42095</v>
      </c>
      <c r="P217" s="4"/>
      <c r="Q217" s="59" t="s">
        <v>742</v>
      </c>
      <c r="R217" s="4"/>
      <c r="S217" s="26"/>
    </row>
    <row r="218" spans="1:19" ht="38.25">
      <c r="A218" s="3">
        <v>44</v>
      </c>
      <c r="B218" s="60" t="s">
        <v>754</v>
      </c>
      <c r="C218" s="5"/>
      <c r="D218" s="136">
        <v>32347</v>
      </c>
      <c r="E218" s="139" t="s">
        <v>19</v>
      </c>
      <c r="F218" s="39" t="s">
        <v>755</v>
      </c>
      <c r="G218" s="141" t="s">
        <v>119</v>
      </c>
      <c r="H218" s="39" t="s">
        <v>756</v>
      </c>
      <c r="I218" s="39" t="s">
        <v>28</v>
      </c>
      <c r="J218" s="39"/>
      <c r="K218" s="41">
        <v>41000</v>
      </c>
      <c r="L218" s="181" t="s">
        <v>757</v>
      </c>
      <c r="M218" s="5">
        <v>3</v>
      </c>
      <c r="N218" s="7">
        <v>2.2599999999999998</v>
      </c>
      <c r="O218" s="131">
        <v>42644</v>
      </c>
      <c r="P218" s="6"/>
      <c r="Q218" s="59" t="s">
        <v>742</v>
      </c>
      <c r="R218" s="6"/>
      <c r="S218" s="26"/>
    </row>
    <row r="219" spans="1:19">
      <c r="A219" s="3">
        <v>45</v>
      </c>
      <c r="B219" s="60" t="s">
        <v>701</v>
      </c>
      <c r="C219" s="3"/>
      <c r="D219" s="41">
        <v>24978</v>
      </c>
      <c r="E219" s="38" t="s">
        <v>19</v>
      </c>
      <c r="F219" s="39" t="s">
        <v>758</v>
      </c>
      <c r="G219" s="133" t="s">
        <v>120</v>
      </c>
      <c r="H219" s="40" t="s">
        <v>465</v>
      </c>
      <c r="I219" s="40" t="s">
        <v>20</v>
      </c>
      <c r="J219" s="40" t="s">
        <v>22</v>
      </c>
      <c r="K219" s="41">
        <v>39661</v>
      </c>
      <c r="L219" s="3" t="s">
        <v>198</v>
      </c>
      <c r="M219" s="15">
        <v>6</v>
      </c>
      <c r="N219" s="12" t="s">
        <v>759</v>
      </c>
      <c r="O219" s="14">
        <v>41852</v>
      </c>
      <c r="P219" s="4"/>
      <c r="Q219" s="4"/>
      <c r="R219" s="4"/>
      <c r="S219" s="26"/>
    </row>
    <row r="220" spans="1:19" ht="25.5">
      <c r="A220" s="3">
        <v>46</v>
      </c>
      <c r="B220" s="60" t="s">
        <v>760</v>
      </c>
      <c r="C220" s="3"/>
      <c r="D220" s="41">
        <v>30728</v>
      </c>
      <c r="E220" s="38" t="s">
        <v>19</v>
      </c>
      <c r="F220" s="39" t="s">
        <v>251</v>
      </c>
      <c r="G220" s="133" t="s">
        <v>120</v>
      </c>
      <c r="H220" s="40" t="s">
        <v>761</v>
      </c>
      <c r="I220" s="40" t="s">
        <v>622</v>
      </c>
      <c r="J220" s="40" t="s">
        <v>28</v>
      </c>
      <c r="K220" s="41">
        <v>39913</v>
      </c>
      <c r="L220" s="3" t="s">
        <v>150</v>
      </c>
      <c r="M220" s="15">
        <v>5</v>
      </c>
      <c r="N220" s="12" t="s">
        <v>337</v>
      </c>
      <c r="O220" s="14">
        <v>42125</v>
      </c>
      <c r="P220" s="4"/>
      <c r="Q220" s="4"/>
      <c r="R220" s="4"/>
      <c r="S220" s="26"/>
    </row>
    <row r="221" spans="1:19" ht="25.5">
      <c r="A221" s="3">
        <v>47</v>
      </c>
      <c r="B221" s="60" t="s">
        <v>526</v>
      </c>
      <c r="C221" s="3"/>
      <c r="D221" s="136">
        <v>31499</v>
      </c>
      <c r="E221" s="139" t="s">
        <v>19</v>
      </c>
      <c r="F221" s="39" t="s">
        <v>251</v>
      </c>
      <c r="G221" s="133" t="s">
        <v>120</v>
      </c>
      <c r="H221" s="39" t="s">
        <v>379</v>
      </c>
      <c r="I221" s="39" t="s">
        <v>22</v>
      </c>
      <c r="J221" s="39" t="s">
        <v>30</v>
      </c>
      <c r="K221" s="8" t="s">
        <v>762</v>
      </c>
      <c r="L221" s="181" t="s">
        <v>150</v>
      </c>
      <c r="M221" s="5">
        <v>4</v>
      </c>
      <c r="N221" s="12" t="s">
        <v>138</v>
      </c>
      <c r="O221" s="6" t="s">
        <v>139</v>
      </c>
      <c r="P221" s="6"/>
      <c r="Q221" s="6"/>
      <c r="R221" s="6"/>
      <c r="S221" s="26"/>
    </row>
    <row r="222" spans="1:19" ht="25.5">
      <c r="A222" s="3">
        <v>48</v>
      </c>
      <c r="B222" s="60" t="s">
        <v>575</v>
      </c>
      <c r="C222" s="3"/>
      <c r="D222" s="136">
        <v>31871</v>
      </c>
      <c r="E222" s="139" t="s">
        <v>19</v>
      </c>
      <c r="F222" s="39" t="s">
        <v>507</v>
      </c>
      <c r="G222" s="133" t="s">
        <v>120</v>
      </c>
      <c r="H222" s="39" t="s">
        <v>470</v>
      </c>
      <c r="I222" s="39" t="s">
        <v>396</v>
      </c>
      <c r="J222" s="39"/>
      <c r="K222" s="8" t="s">
        <v>149</v>
      </c>
      <c r="L222" s="181" t="s">
        <v>471</v>
      </c>
      <c r="M222" s="5">
        <v>2</v>
      </c>
      <c r="N222" s="12" t="s">
        <v>398</v>
      </c>
      <c r="O222" s="131">
        <v>42461</v>
      </c>
      <c r="P222" s="6"/>
      <c r="Q222" s="6"/>
      <c r="R222" s="6"/>
      <c r="S222" s="26"/>
    </row>
    <row r="223" spans="1:19" ht="20.25" customHeight="1">
      <c r="A223" s="3">
        <v>49</v>
      </c>
      <c r="B223" s="60" t="s">
        <v>763</v>
      </c>
      <c r="C223" s="3"/>
      <c r="D223" s="41">
        <v>23958</v>
      </c>
      <c r="E223" s="38" t="s">
        <v>19</v>
      </c>
      <c r="F223" s="39" t="s">
        <v>764</v>
      </c>
      <c r="G223" s="133" t="s">
        <v>121</v>
      </c>
      <c r="H223" s="40" t="s">
        <v>148</v>
      </c>
      <c r="I223" s="40" t="s">
        <v>396</v>
      </c>
      <c r="J223" s="40" t="s">
        <v>30</v>
      </c>
      <c r="K223" s="9" t="s">
        <v>765</v>
      </c>
      <c r="L223" s="3" t="s">
        <v>22</v>
      </c>
      <c r="M223" s="15">
        <v>11</v>
      </c>
      <c r="N223" s="12" t="s">
        <v>766</v>
      </c>
      <c r="O223" s="14">
        <v>42186</v>
      </c>
      <c r="P223" s="4"/>
      <c r="Q223" s="4"/>
      <c r="R223" s="4"/>
      <c r="S223" s="26"/>
    </row>
    <row r="224" spans="1:19" ht="20.25" customHeight="1">
      <c r="A224" s="3">
        <v>50</v>
      </c>
      <c r="B224" s="60" t="s">
        <v>767</v>
      </c>
      <c r="C224" s="3"/>
      <c r="D224" s="41">
        <v>25939</v>
      </c>
      <c r="E224" s="38" t="s">
        <v>19</v>
      </c>
      <c r="F224" s="39" t="s">
        <v>20</v>
      </c>
      <c r="G224" s="133" t="s">
        <v>121</v>
      </c>
      <c r="H224" s="40" t="s">
        <v>148</v>
      </c>
      <c r="I224" s="40" t="s">
        <v>20</v>
      </c>
      <c r="J224" s="40"/>
      <c r="K224" s="9" t="s">
        <v>165</v>
      </c>
      <c r="L224" s="3" t="s">
        <v>20</v>
      </c>
      <c r="M224" s="15">
        <v>4</v>
      </c>
      <c r="N224" s="12" t="s">
        <v>134</v>
      </c>
      <c r="O224" s="14">
        <v>42430</v>
      </c>
      <c r="P224" s="4"/>
      <c r="Q224" s="4"/>
      <c r="R224" s="4"/>
      <c r="S224" s="26"/>
    </row>
    <row r="225" spans="1:19" ht="38.25">
      <c r="A225" s="3">
        <v>51</v>
      </c>
      <c r="B225" s="60" t="s">
        <v>768</v>
      </c>
      <c r="C225" s="3"/>
      <c r="D225" s="41">
        <v>31649</v>
      </c>
      <c r="E225" s="38" t="s">
        <v>19</v>
      </c>
      <c r="F225" s="39" t="s">
        <v>764</v>
      </c>
      <c r="G225" s="133" t="s">
        <v>121</v>
      </c>
      <c r="H225" s="40" t="s">
        <v>571</v>
      </c>
      <c r="I225" s="40" t="s">
        <v>22</v>
      </c>
      <c r="J225" s="40"/>
      <c r="K225" s="196">
        <v>39917</v>
      </c>
      <c r="L225" s="3" t="s">
        <v>22</v>
      </c>
      <c r="M225" s="15">
        <v>4</v>
      </c>
      <c r="N225" s="12" t="s">
        <v>138</v>
      </c>
      <c r="O225" s="14">
        <v>42186</v>
      </c>
      <c r="P225" s="4"/>
      <c r="Q225" s="59" t="s">
        <v>742</v>
      </c>
      <c r="R225" s="4"/>
      <c r="S225" s="26"/>
    </row>
    <row r="226" spans="1:19" ht="38.25">
      <c r="A226" s="3">
        <v>52</v>
      </c>
      <c r="B226" s="60" t="s">
        <v>769</v>
      </c>
      <c r="C226" s="136">
        <v>31357</v>
      </c>
      <c r="D226" s="5"/>
      <c r="E226" s="38" t="s">
        <v>19</v>
      </c>
      <c r="F226" s="39" t="s">
        <v>31</v>
      </c>
      <c r="G226" s="133" t="s">
        <v>121</v>
      </c>
      <c r="H226" s="39" t="s">
        <v>770</v>
      </c>
      <c r="I226" s="39" t="s">
        <v>28</v>
      </c>
      <c r="J226" s="39"/>
      <c r="K226" s="8" t="s">
        <v>149</v>
      </c>
      <c r="L226" s="181" t="s">
        <v>28</v>
      </c>
      <c r="M226" s="15">
        <v>3</v>
      </c>
      <c r="N226" s="12" t="s">
        <v>225</v>
      </c>
      <c r="O226" s="131">
        <v>42461</v>
      </c>
      <c r="P226" s="6"/>
      <c r="Q226" s="59" t="s">
        <v>742</v>
      </c>
      <c r="R226" s="4"/>
      <c r="S226" s="26"/>
    </row>
    <row r="227" spans="1:19">
      <c r="A227" s="3">
        <v>53</v>
      </c>
      <c r="B227" s="135" t="s">
        <v>771</v>
      </c>
      <c r="C227" s="5"/>
      <c r="D227" s="197">
        <v>26366</v>
      </c>
      <c r="E227" s="198" t="s">
        <v>19</v>
      </c>
      <c r="F227" s="198" t="s">
        <v>772</v>
      </c>
      <c r="G227" s="141" t="s">
        <v>122</v>
      </c>
      <c r="H227" s="198" t="s">
        <v>773</v>
      </c>
      <c r="I227" s="198" t="s">
        <v>772</v>
      </c>
      <c r="J227" s="40"/>
      <c r="K227" s="199" t="s">
        <v>774</v>
      </c>
      <c r="L227" s="198" t="s">
        <v>374</v>
      </c>
      <c r="M227" s="15">
        <v>5</v>
      </c>
      <c r="N227" s="200">
        <v>2.46</v>
      </c>
      <c r="O227" s="201">
        <v>42156</v>
      </c>
      <c r="P227" s="4"/>
      <c r="Q227" s="4"/>
      <c r="R227" s="4"/>
      <c r="S227" s="26"/>
    </row>
    <row r="228" spans="1:19" ht="25.5">
      <c r="A228" s="3">
        <v>54</v>
      </c>
      <c r="B228" s="135" t="s">
        <v>775</v>
      </c>
      <c r="C228" s="5"/>
      <c r="D228" s="197">
        <v>24765</v>
      </c>
      <c r="E228" s="198" t="s">
        <v>731</v>
      </c>
      <c r="F228" s="202" t="s">
        <v>776</v>
      </c>
      <c r="G228" s="141" t="s">
        <v>122</v>
      </c>
      <c r="H228" s="198" t="s">
        <v>777</v>
      </c>
      <c r="I228" s="198" t="s">
        <v>778</v>
      </c>
      <c r="J228" s="40"/>
      <c r="K228" s="199" t="s">
        <v>779</v>
      </c>
      <c r="L228" s="198" t="s">
        <v>780</v>
      </c>
      <c r="M228" s="15">
        <v>9</v>
      </c>
      <c r="N228" s="200">
        <v>4.9800000000000004</v>
      </c>
      <c r="O228" s="201">
        <v>42186</v>
      </c>
      <c r="P228" s="4"/>
      <c r="Q228" s="4"/>
      <c r="R228" s="4"/>
      <c r="S228" s="26"/>
    </row>
    <row r="229" spans="1:19">
      <c r="A229" s="3">
        <v>55</v>
      </c>
      <c r="B229" s="135" t="s">
        <v>781</v>
      </c>
      <c r="C229" s="5"/>
      <c r="D229" s="197">
        <v>32237</v>
      </c>
      <c r="E229" s="198" t="s">
        <v>731</v>
      </c>
      <c r="F229" s="198" t="s">
        <v>782</v>
      </c>
      <c r="G229" s="141" t="s">
        <v>122</v>
      </c>
      <c r="H229" s="198" t="s">
        <v>783</v>
      </c>
      <c r="I229" s="198" t="s">
        <v>782</v>
      </c>
      <c r="J229" s="40" t="s">
        <v>30</v>
      </c>
      <c r="K229" s="199" t="s">
        <v>784</v>
      </c>
      <c r="L229" s="198" t="s">
        <v>181</v>
      </c>
      <c r="M229" s="15">
        <v>3</v>
      </c>
      <c r="N229" s="200">
        <v>2.2599999999999998</v>
      </c>
      <c r="O229" s="201">
        <v>42278</v>
      </c>
      <c r="P229" s="4"/>
      <c r="Q229" s="4"/>
      <c r="R229" s="4"/>
      <c r="S229" s="26"/>
    </row>
    <row r="230" spans="1:19">
      <c r="A230" s="3">
        <v>56</v>
      </c>
      <c r="B230" s="135" t="s">
        <v>785</v>
      </c>
      <c r="C230" s="5"/>
      <c r="D230" s="197">
        <v>31814</v>
      </c>
      <c r="E230" s="198" t="s">
        <v>731</v>
      </c>
      <c r="F230" s="198" t="s">
        <v>211</v>
      </c>
      <c r="G230" s="141" t="s">
        <v>122</v>
      </c>
      <c r="H230" s="198" t="s">
        <v>786</v>
      </c>
      <c r="I230" s="198" t="s">
        <v>211</v>
      </c>
      <c r="J230" s="40"/>
      <c r="K230" s="199" t="s">
        <v>787</v>
      </c>
      <c r="L230" s="198" t="s">
        <v>150</v>
      </c>
      <c r="M230" s="15">
        <v>4</v>
      </c>
      <c r="N230" s="200">
        <v>1.89</v>
      </c>
      <c r="O230" s="201">
        <v>42186</v>
      </c>
      <c r="P230" s="4"/>
      <c r="Q230" s="4"/>
      <c r="R230" s="4"/>
      <c r="S230" s="26"/>
    </row>
    <row r="231" spans="1:19" ht="38.25">
      <c r="A231" s="3">
        <v>57</v>
      </c>
      <c r="B231" s="60" t="s">
        <v>788</v>
      </c>
      <c r="C231" s="5"/>
      <c r="D231" s="136">
        <v>24724</v>
      </c>
      <c r="E231" s="139" t="s">
        <v>19</v>
      </c>
      <c r="F231" s="39" t="s">
        <v>20</v>
      </c>
      <c r="G231" s="141" t="s">
        <v>123</v>
      </c>
      <c r="H231" s="40" t="s">
        <v>789</v>
      </c>
      <c r="I231" s="40" t="s">
        <v>20</v>
      </c>
      <c r="J231" s="39"/>
      <c r="K231" s="10">
        <v>37591</v>
      </c>
      <c r="L231" s="10" t="s">
        <v>198</v>
      </c>
      <c r="M231" s="5">
        <v>5</v>
      </c>
      <c r="N231" s="7">
        <v>3.33</v>
      </c>
      <c r="O231" s="131">
        <v>42005</v>
      </c>
      <c r="P231" s="6"/>
      <c r="Q231" s="189" t="s">
        <v>446</v>
      </c>
      <c r="R231" s="189"/>
      <c r="S231" s="26"/>
    </row>
    <row r="232" spans="1:19" ht="38.25">
      <c r="A232" s="3">
        <v>58</v>
      </c>
      <c r="B232" s="60" t="s">
        <v>377</v>
      </c>
      <c r="C232" s="5"/>
      <c r="D232" s="136">
        <v>29371</v>
      </c>
      <c r="E232" s="139" t="s">
        <v>19</v>
      </c>
      <c r="F232" s="39" t="s">
        <v>790</v>
      </c>
      <c r="G232" s="141" t="s">
        <v>123</v>
      </c>
      <c r="H232" s="40" t="s">
        <v>791</v>
      </c>
      <c r="I232" s="39" t="s">
        <v>396</v>
      </c>
      <c r="J232" s="39"/>
      <c r="K232" s="10">
        <v>39783</v>
      </c>
      <c r="L232" s="181" t="s">
        <v>374</v>
      </c>
      <c r="M232" s="5">
        <v>5</v>
      </c>
      <c r="N232" s="7">
        <v>2.66</v>
      </c>
      <c r="O232" s="131">
        <v>42522</v>
      </c>
      <c r="P232" s="6"/>
      <c r="Q232" s="189" t="s">
        <v>446</v>
      </c>
      <c r="R232" s="189" t="s">
        <v>742</v>
      </c>
      <c r="S232" s="26"/>
    </row>
    <row r="233" spans="1:19" ht="25.5">
      <c r="A233" s="3">
        <v>59</v>
      </c>
      <c r="B233" s="60" t="s">
        <v>792</v>
      </c>
      <c r="C233" s="5"/>
      <c r="D233" s="136">
        <v>31718</v>
      </c>
      <c r="E233" s="139" t="s">
        <v>19</v>
      </c>
      <c r="F233" s="39" t="s">
        <v>793</v>
      </c>
      <c r="G233" s="141" t="s">
        <v>123</v>
      </c>
      <c r="H233" s="39" t="s">
        <v>794</v>
      </c>
      <c r="I233" s="39" t="s">
        <v>622</v>
      </c>
      <c r="J233" s="39"/>
      <c r="K233" s="10">
        <v>39083</v>
      </c>
      <c r="L233" s="181" t="s">
        <v>795</v>
      </c>
      <c r="M233" s="5">
        <v>3</v>
      </c>
      <c r="N233" s="7">
        <v>2.0099999999999998</v>
      </c>
      <c r="O233" s="131">
        <v>42064</v>
      </c>
      <c r="P233" s="6"/>
      <c r="Q233" s="189" t="s">
        <v>801</v>
      </c>
      <c r="R233" s="189"/>
      <c r="S233" s="26"/>
    </row>
    <row r="234" spans="1:19" ht="51">
      <c r="A234" s="3">
        <v>60</v>
      </c>
      <c r="B234" s="60" t="s">
        <v>796</v>
      </c>
      <c r="C234" s="5"/>
      <c r="D234" s="136">
        <v>31564</v>
      </c>
      <c r="E234" s="139" t="s">
        <v>19</v>
      </c>
      <c r="F234" s="39" t="s">
        <v>797</v>
      </c>
      <c r="G234" s="141" t="s">
        <v>123</v>
      </c>
      <c r="H234" s="40" t="s">
        <v>789</v>
      </c>
      <c r="I234" s="39" t="s">
        <v>22</v>
      </c>
      <c r="J234" s="39"/>
      <c r="K234" s="10">
        <v>39913</v>
      </c>
      <c r="L234" s="181" t="s">
        <v>150</v>
      </c>
      <c r="M234" s="5">
        <v>4</v>
      </c>
      <c r="N234" s="7">
        <v>1.89</v>
      </c>
      <c r="O234" s="131">
        <v>42186</v>
      </c>
      <c r="P234" s="6"/>
      <c r="Q234" s="189" t="s">
        <v>446</v>
      </c>
      <c r="R234" s="189" t="s">
        <v>742</v>
      </c>
      <c r="S234" s="26"/>
    </row>
    <row r="235" spans="1:19" ht="51">
      <c r="A235" s="3">
        <v>61</v>
      </c>
      <c r="B235" s="60" t="s">
        <v>798</v>
      </c>
      <c r="C235" s="5"/>
      <c r="D235" s="136">
        <v>29633</v>
      </c>
      <c r="E235" s="139" t="s">
        <v>19</v>
      </c>
      <c r="F235" s="39" t="s">
        <v>797</v>
      </c>
      <c r="G235" s="141" t="s">
        <v>123</v>
      </c>
      <c r="H235" s="40" t="s">
        <v>789</v>
      </c>
      <c r="I235" s="39" t="s">
        <v>22</v>
      </c>
      <c r="J235" s="39"/>
      <c r="K235" s="10">
        <v>37591</v>
      </c>
      <c r="L235" s="181" t="s">
        <v>150</v>
      </c>
      <c r="M235" s="5">
        <v>8</v>
      </c>
      <c r="N235" s="7">
        <v>2.61</v>
      </c>
      <c r="O235" s="131">
        <v>42705</v>
      </c>
      <c r="P235" s="6"/>
      <c r="Q235" s="189" t="s">
        <v>446</v>
      </c>
      <c r="R235" s="189" t="s">
        <v>742</v>
      </c>
      <c r="S235" s="26"/>
    </row>
    <row r="236" spans="1:19" ht="38.25">
      <c r="A236" s="3">
        <v>62</v>
      </c>
      <c r="B236" s="60" t="s">
        <v>799</v>
      </c>
      <c r="C236" s="5"/>
      <c r="D236" s="136">
        <v>32149</v>
      </c>
      <c r="E236" s="139" t="s">
        <v>19</v>
      </c>
      <c r="F236" s="39" t="s">
        <v>31</v>
      </c>
      <c r="G236" s="141" t="s">
        <v>123</v>
      </c>
      <c r="H236" s="39" t="s">
        <v>800</v>
      </c>
      <c r="I236" s="39" t="s">
        <v>28</v>
      </c>
      <c r="J236" s="39"/>
      <c r="K236" s="131">
        <v>40647</v>
      </c>
      <c r="L236" s="181" t="s">
        <v>181</v>
      </c>
      <c r="M236" s="5">
        <v>3</v>
      </c>
      <c r="N236" s="7">
        <v>2.2599999999999998</v>
      </c>
      <c r="O236" s="131">
        <v>42278</v>
      </c>
      <c r="P236" s="6"/>
      <c r="Q236" s="189" t="s">
        <v>446</v>
      </c>
      <c r="R236" s="189" t="s">
        <v>742</v>
      </c>
      <c r="S236" s="26"/>
    </row>
    <row r="237" spans="1:19" ht="25.5">
      <c r="A237" s="3">
        <v>63</v>
      </c>
      <c r="B237" s="60" t="s">
        <v>526</v>
      </c>
      <c r="C237" s="5"/>
      <c r="D237" s="136">
        <v>29799</v>
      </c>
      <c r="E237" s="139" t="s">
        <v>19</v>
      </c>
      <c r="F237" s="39" t="s">
        <v>20</v>
      </c>
      <c r="G237" s="133" t="s">
        <v>124</v>
      </c>
      <c r="H237" s="39" t="s">
        <v>21</v>
      </c>
      <c r="I237" s="39" t="s">
        <v>20</v>
      </c>
      <c r="J237" s="39"/>
      <c r="K237" s="131">
        <v>37196</v>
      </c>
      <c r="L237" s="10" t="s">
        <v>198</v>
      </c>
      <c r="M237" s="5">
        <v>3</v>
      </c>
      <c r="N237" s="11" t="s">
        <v>227</v>
      </c>
      <c r="O237" s="41">
        <v>42005</v>
      </c>
      <c r="P237" s="6"/>
      <c r="Q237" s="6"/>
      <c r="R237" s="6"/>
      <c r="S237" s="26"/>
    </row>
    <row r="238" spans="1:19" ht="25.5">
      <c r="A238" s="3">
        <v>64</v>
      </c>
      <c r="B238" s="60" t="s">
        <v>802</v>
      </c>
      <c r="C238" s="3"/>
      <c r="D238" s="41">
        <v>30374</v>
      </c>
      <c r="E238" s="38" t="s">
        <v>19</v>
      </c>
      <c r="F238" s="39" t="s">
        <v>803</v>
      </c>
      <c r="G238" s="133" t="s">
        <v>124</v>
      </c>
      <c r="H238" s="40" t="s">
        <v>154</v>
      </c>
      <c r="I238" s="40" t="s">
        <v>28</v>
      </c>
      <c r="J238" s="40" t="s">
        <v>396</v>
      </c>
      <c r="K238" s="41">
        <v>39913</v>
      </c>
      <c r="L238" s="3" t="s">
        <v>804</v>
      </c>
      <c r="M238" s="15">
        <v>3</v>
      </c>
      <c r="N238" s="12" t="s">
        <v>225</v>
      </c>
      <c r="O238" s="41">
        <v>42430</v>
      </c>
      <c r="P238" s="3"/>
      <c r="Q238" s="3"/>
      <c r="R238" s="3"/>
      <c r="S238" s="26"/>
    </row>
    <row r="239" spans="1:19" ht="25.5">
      <c r="A239" s="3">
        <v>65</v>
      </c>
      <c r="B239" s="60" t="s">
        <v>805</v>
      </c>
      <c r="C239" s="3"/>
      <c r="D239" s="41">
        <v>31565</v>
      </c>
      <c r="E239" s="38" t="s">
        <v>19</v>
      </c>
      <c r="F239" s="39" t="s">
        <v>251</v>
      </c>
      <c r="G239" s="133" t="s">
        <v>124</v>
      </c>
      <c r="H239" s="39" t="s">
        <v>21</v>
      </c>
      <c r="I239" s="40" t="s">
        <v>211</v>
      </c>
      <c r="J239" s="40" t="s">
        <v>622</v>
      </c>
      <c r="K239" s="41">
        <v>41000</v>
      </c>
      <c r="L239" s="3" t="s">
        <v>150</v>
      </c>
      <c r="M239" s="15">
        <v>3</v>
      </c>
      <c r="N239" s="12" t="s">
        <v>253</v>
      </c>
      <c r="O239" s="41">
        <v>42552</v>
      </c>
      <c r="P239" s="3"/>
      <c r="Q239" s="3"/>
      <c r="R239" s="3"/>
      <c r="S239" s="26"/>
    </row>
    <row r="240" spans="1:19" ht="38.25">
      <c r="A240" s="3">
        <v>66</v>
      </c>
      <c r="B240" s="60" t="s">
        <v>806</v>
      </c>
      <c r="C240" s="3"/>
      <c r="D240" s="9" t="s">
        <v>807</v>
      </c>
      <c r="E240" s="38" t="s">
        <v>19</v>
      </c>
      <c r="F240" s="39" t="s">
        <v>20</v>
      </c>
      <c r="G240" s="133" t="s">
        <v>125</v>
      </c>
      <c r="H240" s="40" t="s">
        <v>21</v>
      </c>
      <c r="I240" s="40" t="s">
        <v>20</v>
      </c>
      <c r="J240" s="40"/>
      <c r="K240" s="9" t="s">
        <v>277</v>
      </c>
      <c r="L240" s="41" t="s">
        <v>133</v>
      </c>
      <c r="M240" s="15">
        <v>4</v>
      </c>
      <c r="N240" s="11">
        <v>2.46</v>
      </c>
      <c r="O240" s="37" t="s">
        <v>382</v>
      </c>
      <c r="P240" s="203">
        <v>300000</v>
      </c>
      <c r="Q240" s="59" t="s">
        <v>248</v>
      </c>
      <c r="R240" s="59" t="s">
        <v>248</v>
      </c>
      <c r="S240" s="26"/>
    </row>
    <row r="241" spans="1:19" ht="38.25">
      <c r="A241" s="3">
        <v>67</v>
      </c>
      <c r="B241" s="60" t="s">
        <v>808</v>
      </c>
      <c r="C241" s="3"/>
      <c r="D241" s="9" t="s">
        <v>809</v>
      </c>
      <c r="E241" s="38" t="s">
        <v>19</v>
      </c>
      <c r="F241" s="39" t="s">
        <v>30</v>
      </c>
      <c r="G241" s="133" t="s">
        <v>125</v>
      </c>
      <c r="H241" s="40" t="s">
        <v>21</v>
      </c>
      <c r="I241" s="40" t="s">
        <v>22</v>
      </c>
      <c r="J241" s="40" t="s">
        <v>810</v>
      </c>
      <c r="K241" s="9" t="s">
        <v>765</v>
      </c>
      <c r="L241" s="3" t="s">
        <v>274</v>
      </c>
      <c r="M241" s="15">
        <v>10</v>
      </c>
      <c r="N241" s="11">
        <v>2.97</v>
      </c>
      <c r="O241" s="37" t="s">
        <v>574</v>
      </c>
      <c r="P241" s="203">
        <v>250000</v>
      </c>
      <c r="Q241" s="59" t="s">
        <v>248</v>
      </c>
      <c r="R241" s="59" t="s">
        <v>248</v>
      </c>
      <c r="S241" s="26"/>
    </row>
    <row r="242" spans="1:19" ht="38.25">
      <c r="A242" s="3">
        <v>68</v>
      </c>
      <c r="B242" s="60" t="s">
        <v>811</v>
      </c>
      <c r="C242" s="3"/>
      <c r="D242" s="9" t="s">
        <v>812</v>
      </c>
      <c r="E242" s="38" t="s">
        <v>19</v>
      </c>
      <c r="F242" s="39" t="s">
        <v>449</v>
      </c>
      <c r="G242" s="133" t="s">
        <v>125</v>
      </c>
      <c r="H242" s="40" t="s">
        <v>813</v>
      </c>
      <c r="I242" s="40" t="s">
        <v>22</v>
      </c>
      <c r="J242" s="40" t="s">
        <v>814</v>
      </c>
      <c r="K242" s="9" t="s">
        <v>815</v>
      </c>
      <c r="L242" s="3" t="s">
        <v>274</v>
      </c>
      <c r="M242" s="15">
        <v>4</v>
      </c>
      <c r="N242" s="11">
        <v>1.89</v>
      </c>
      <c r="O242" s="37" t="s">
        <v>139</v>
      </c>
      <c r="P242" s="203">
        <v>150000</v>
      </c>
      <c r="Q242" s="59" t="s">
        <v>248</v>
      </c>
      <c r="R242" s="59" t="s">
        <v>248</v>
      </c>
      <c r="S242" s="26"/>
    </row>
    <row r="243" spans="1:19" ht="38.25">
      <c r="A243" s="3">
        <v>69</v>
      </c>
      <c r="B243" s="60" t="s">
        <v>816</v>
      </c>
      <c r="C243" s="3"/>
      <c r="D243" s="9" t="s">
        <v>817</v>
      </c>
      <c r="E243" s="38" t="s">
        <v>19</v>
      </c>
      <c r="F243" s="39" t="s">
        <v>396</v>
      </c>
      <c r="G243" s="133" t="s">
        <v>125</v>
      </c>
      <c r="H243" s="40" t="s">
        <v>508</v>
      </c>
      <c r="I243" s="40" t="s">
        <v>396</v>
      </c>
      <c r="J243" s="40"/>
      <c r="K243" s="9" t="s">
        <v>818</v>
      </c>
      <c r="L243" s="3" t="s">
        <v>819</v>
      </c>
      <c r="M243" s="15">
        <v>3</v>
      </c>
      <c r="N243" s="11">
        <v>3</v>
      </c>
      <c r="O243" s="37" t="s">
        <v>820</v>
      </c>
      <c r="P243" s="203"/>
      <c r="Q243" s="59" t="s">
        <v>248</v>
      </c>
      <c r="R243" s="59" t="s">
        <v>248</v>
      </c>
      <c r="S243" s="26"/>
    </row>
    <row r="244" spans="1:19">
      <c r="A244" s="3">
        <v>70</v>
      </c>
      <c r="B244" s="60" t="s">
        <v>821</v>
      </c>
      <c r="C244" s="3"/>
      <c r="D244" s="41">
        <v>31510</v>
      </c>
      <c r="E244" s="38" t="s">
        <v>19</v>
      </c>
      <c r="F244" s="39" t="s">
        <v>20</v>
      </c>
      <c r="G244" s="42" t="s">
        <v>126</v>
      </c>
      <c r="H244" s="40" t="s">
        <v>498</v>
      </c>
      <c r="I244" s="40" t="s">
        <v>20</v>
      </c>
      <c r="J244" s="40"/>
      <c r="K244" s="41">
        <v>40057</v>
      </c>
      <c r="L244" s="3" t="s">
        <v>822</v>
      </c>
      <c r="M244" s="199">
        <v>4</v>
      </c>
      <c r="N244" s="199">
        <v>2.46</v>
      </c>
      <c r="O244" s="14">
        <v>42430</v>
      </c>
      <c r="P244" s="4"/>
      <c r="Q244" s="4"/>
      <c r="R244" s="4"/>
      <c r="S244" s="26"/>
    </row>
    <row r="245" spans="1:19" ht="25.5">
      <c r="A245" s="3">
        <v>71</v>
      </c>
      <c r="B245" s="60" t="s">
        <v>823</v>
      </c>
      <c r="C245" s="3"/>
      <c r="D245" s="41">
        <v>32283</v>
      </c>
      <c r="E245" s="38" t="s">
        <v>19</v>
      </c>
      <c r="F245" s="39" t="s">
        <v>824</v>
      </c>
      <c r="G245" s="42" t="s">
        <v>126</v>
      </c>
      <c r="H245" s="40" t="s">
        <v>825</v>
      </c>
      <c r="I245" s="40" t="s">
        <v>824</v>
      </c>
      <c r="J245" s="40" t="s">
        <v>30</v>
      </c>
      <c r="K245" s="41">
        <v>41000</v>
      </c>
      <c r="L245" s="3" t="s">
        <v>826</v>
      </c>
      <c r="M245" s="199" t="s">
        <v>827</v>
      </c>
      <c r="N245" s="199" t="s">
        <v>828</v>
      </c>
      <c r="O245" s="14">
        <v>42461</v>
      </c>
      <c r="P245" s="4"/>
      <c r="Q245" s="4"/>
      <c r="R245" s="4"/>
      <c r="S245" s="26"/>
    </row>
    <row r="246" spans="1:19">
      <c r="A246" s="3">
        <v>72</v>
      </c>
      <c r="B246" s="60" t="s">
        <v>829</v>
      </c>
      <c r="C246" s="136"/>
      <c r="D246" s="136">
        <v>28997</v>
      </c>
      <c r="E246" s="139" t="s">
        <v>19</v>
      </c>
      <c r="F246" s="39" t="s">
        <v>22</v>
      </c>
      <c r="G246" s="42" t="s">
        <v>126</v>
      </c>
      <c r="H246" s="39" t="s">
        <v>830</v>
      </c>
      <c r="I246" s="39" t="s">
        <v>22</v>
      </c>
      <c r="J246" s="39" t="s">
        <v>28</v>
      </c>
      <c r="K246" s="199" t="s">
        <v>572</v>
      </c>
      <c r="L246" s="181" t="s">
        <v>831</v>
      </c>
      <c r="M246" s="199">
        <v>4</v>
      </c>
      <c r="N246" s="199" t="s">
        <v>138</v>
      </c>
      <c r="O246" s="131">
        <v>42186</v>
      </c>
      <c r="P246" s="6"/>
      <c r="Q246" s="6"/>
      <c r="R246" s="6"/>
      <c r="S246" s="26"/>
    </row>
    <row r="247" spans="1:19" ht="25.5">
      <c r="A247" s="3">
        <v>73</v>
      </c>
      <c r="B247" s="60" t="s">
        <v>832</v>
      </c>
      <c r="C247" s="5"/>
      <c r="D247" s="136">
        <v>31142</v>
      </c>
      <c r="E247" s="139" t="s">
        <v>19</v>
      </c>
      <c r="F247" s="39" t="s">
        <v>833</v>
      </c>
      <c r="G247" s="42" t="s">
        <v>127</v>
      </c>
      <c r="H247" s="39" t="s">
        <v>834</v>
      </c>
      <c r="I247" s="39" t="s">
        <v>833</v>
      </c>
      <c r="J247" s="39"/>
      <c r="K247" s="131">
        <v>41000</v>
      </c>
      <c r="L247" s="204">
        <v>1008</v>
      </c>
      <c r="M247" s="5">
        <v>3</v>
      </c>
      <c r="N247" s="180">
        <v>1.71</v>
      </c>
      <c r="O247" s="131">
        <v>42552</v>
      </c>
      <c r="P247" s="6"/>
      <c r="Q247" s="6"/>
      <c r="R247" s="6"/>
      <c r="S247" s="26"/>
    </row>
    <row r="248" spans="1:19" ht="25.5">
      <c r="A248" s="3">
        <v>74</v>
      </c>
      <c r="B248" s="27" t="s">
        <v>835</v>
      </c>
      <c r="C248" s="195"/>
      <c r="D248" s="205">
        <v>29325</v>
      </c>
      <c r="E248" s="139" t="s">
        <v>19</v>
      </c>
      <c r="F248" s="27" t="s">
        <v>428</v>
      </c>
      <c r="G248" s="42" t="s">
        <v>127</v>
      </c>
      <c r="H248" s="214" t="s">
        <v>836</v>
      </c>
      <c r="I248" s="27" t="s">
        <v>428</v>
      </c>
      <c r="J248" s="27"/>
      <c r="K248" s="205">
        <v>40057</v>
      </c>
      <c r="L248" s="195" t="s">
        <v>207</v>
      </c>
      <c r="M248" s="195">
        <v>4</v>
      </c>
      <c r="N248" s="195">
        <v>2.46</v>
      </c>
      <c r="O248" s="205">
        <v>42430</v>
      </c>
      <c r="P248" s="195"/>
      <c r="Q248" s="195"/>
      <c r="R248" s="195"/>
      <c r="S248" s="26"/>
    </row>
    <row r="249" spans="1:19" ht="25.5">
      <c r="A249" s="3">
        <v>75</v>
      </c>
      <c r="B249" s="60" t="s">
        <v>837</v>
      </c>
      <c r="C249" s="3"/>
      <c r="D249" s="41">
        <v>31863</v>
      </c>
      <c r="E249" s="38" t="s">
        <v>19</v>
      </c>
      <c r="F249" s="39" t="s">
        <v>838</v>
      </c>
      <c r="G249" s="133" t="s">
        <v>128</v>
      </c>
      <c r="H249" s="40" t="s">
        <v>148</v>
      </c>
      <c r="I249" s="39" t="s">
        <v>22</v>
      </c>
      <c r="J249" s="40" t="s">
        <v>30</v>
      </c>
      <c r="K249" s="41">
        <v>39907</v>
      </c>
      <c r="L249" s="58" t="s">
        <v>150</v>
      </c>
      <c r="M249" s="15">
        <v>4</v>
      </c>
      <c r="N249" s="199" t="s">
        <v>839</v>
      </c>
      <c r="O249" s="14">
        <v>42186</v>
      </c>
      <c r="P249" s="4"/>
      <c r="Q249" s="4"/>
      <c r="R249" s="4"/>
      <c r="S249" s="26"/>
    </row>
    <row r="250" spans="1:19" ht="20.25" customHeight="1">
      <c r="A250" s="3">
        <v>76</v>
      </c>
      <c r="B250" s="60" t="s">
        <v>840</v>
      </c>
      <c r="C250" s="3"/>
      <c r="D250" s="41">
        <v>31626</v>
      </c>
      <c r="E250" s="139" t="s">
        <v>676</v>
      </c>
      <c r="F250" s="39" t="s">
        <v>577</v>
      </c>
      <c r="G250" s="133" t="s">
        <v>128</v>
      </c>
      <c r="H250" s="40" t="s">
        <v>21</v>
      </c>
      <c r="I250" s="39" t="s">
        <v>622</v>
      </c>
      <c r="J250" s="40"/>
      <c r="K250" s="41">
        <v>39907</v>
      </c>
      <c r="L250" s="58" t="s">
        <v>150</v>
      </c>
      <c r="M250" s="15">
        <v>4</v>
      </c>
      <c r="N250" s="199" t="s">
        <v>839</v>
      </c>
      <c r="O250" s="14">
        <v>42186</v>
      </c>
      <c r="P250" s="4"/>
      <c r="Q250" s="4"/>
      <c r="R250" s="4"/>
      <c r="S250" s="26"/>
    </row>
    <row r="251" spans="1:19" ht="20.25" customHeight="1">
      <c r="A251" s="3">
        <v>77</v>
      </c>
      <c r="B251" s="60" t="s">
        <v>841</v>
      </c>
      <c r="C251" s="5"/>
      <c r="D251" s="136">
        <v>31721</v>
      </c>
      <c r="E251" s="38" t="s">
        <v>19</v>
      </c>
      <c r="F251" s="39" t="s">
        <v>581</v>
      </c>
      <c r="G251" s="133" t="s">
        <v>128</v>
      </c>
      <c r="H251" s="39" t="s">
        <v>218</v>
      </c>
      <c r="I251" s="39" t="s">
        <v>396</v>
      </c>
      <c r="J251" s="39" t="s">
        <v>28</v>
      </c>
      <c r="K251" s="41">
        <v>39907</v>
      </c>
      <c r="L251" s="58" t="s">
        <v>150</v>
      </c>
      <c r="M251" s="5">
        <v>4</v>
      </c>
      <c r="N251" s="199" t="s">
        <v>839</v>
      </c>
      <c r="O251" s="131">
        <v>42186</v>
      </c>
      <c r="P251" s="6"/>
      <c r="Q251" s="6"/>
      <c r="R251" s="6"/>
      <c r="S251" s="26"/>
    </row>
    <row r="253" spans="1:19" ht="32.25" customHeight="1">
      <c r="B253" s="237" t="s">
        <v>43</v>
      </c>
      <c r="C253" s="237"/>
      <c r="D253" s="237"/>
      <c r="E253" s="237"/>
      <c r="F253" s="237"/>
      <c r="G253" s="237"/>
      <c r="H253" s="237"/>
      <c r="I253" s="237"/>
      <c r="J253" s="237"/>
      <c r="K253" s="237"/>
      <c r="L253" s="237"/>
      <c r="M253" s="237"/>
      <c r="N253" s="237"/>
      <c r="O253" s="237"/>
      <c r="P253" s="237"/>
      <c r="Q253" s="237"/>
      <c r="R253" s="237"/>
      <c r="S253" s="237"/>
    </row>
  </sheetData>
  <mergeCells count="17">
    <mergeCell ref="B253:S253"/>
    <mergeCell ref="E5:E6"/>
    <mergeCell ref="I5:I6"/>
    <mergeCell ref="J5:J6"/>
    <mergeCell ref="H5:H6"/>
    <mergeCell ref="K5:K6"/>
    <mergeCell ref="A2:S2"/>
    <mergeCell ref="A3:S3"/>
    <mergeCell ref="S5:S6"/>
    <mergeCell ref="L5:P5"/>
    <mergeCell ref="A5:A6"/>
    <mergeCell ref="B5:B6"/>
    <mergeCell ref="C5:D5"/>
    <mergeCell ref="F5:F6"/>
    <mergeCell ref="G5:G6"/>
    <mergeCell ref="R5:R6"/>
    <mergeCell ref="Q5:Q6"/>
  </mergeCells>
  <printOptions horizontalCentered="1"/>
  <pageMargins left="0.3" right="0.3" top="0.3" bottom="0.3" header="0.31496062992126" footer="0.118110236220472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Biểu tổng hợp</vt:lpstr>
      <vt:lpstr>Danh sách chi tiết</vt:lpstr>
      <vt:lpstr>'Danh sách chi tiết'!Print_Titles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welcome</cp:lastModifiedBy>
  <cp:lastPrinted>2017-02-11T10:17:41Z</cp:lastPrinted>
  <dcterms:created xsi:type="dcterms:W3CDTF">2016-11-21T05:49:17Z</dcterms:created>
  <dcterms:modified xsi:type="dcterms:W3CDTF">2017-02-13T00:46:34Z</dcterms:modified>
</cp:coreProperties>
</file>